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080" windowHeight="7755"/>
  </bookViews>
  <sheets>
    <sheet name="ДДС 20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xlnm.Print_Area_2" localSheetId="0">#REF!</definedName>
    <definedName name="__xlnm.Print_Area_2">#REF!</definedName>
    <definedName name="__xlnm.Print_Titles_2" localSheetId="0">(#REF!,#REF!)</definedName>
    <definedName name="__xlnm.Print_Titles_2">(#REF!,#REF!)</definedName>
    <definedName name="__xlnm.Print_Titles_9">([2]ОПУ!$B:$E,[2]ОПУ!$1:$5)</definedName>
    <definedName name="_day01">NA()</definedName>
    <definedName name="_day1">NA()</definedName>
    <definedName name="_Order1" hidden="1">255</definedName>
    <definedName name="_Order2" hidden="1">255</definedName>
    <definedName name="_ttc1">[3]BS!$F$1</definedName>
    <definedName name="Amount" localSheetId="0">#REF!</definedName>
    <definedName name="Amount">#REF!</definedName>
    <definedName name="BANK" localSheetId="0">[4]Invoice!#REF!</definedName>
    <definedName name="BANK">[4]Invoice!#REF!</definedName>
    <definedName name="CBWorkbookPriority" hidden="1">-599627894</definedName>
    <definedName name="CIF_City" localSheetId="0">#REF!</definedName>
    <definedName name="CIF_City">#REF!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efficient" localSheetId="0">#REF!</definedName>
    <definedName name="Coefficient">#REF!</definedName>
    <definedName name="Currency" localSheetId="0">#REF!</definedName>
    <definedName name="Currency">#REF!</definedName>
    <definedName name="Customer.Attn1" localSheetId="0">#REF!</definedName>
    <definedName name="Customer.Attn1">#REF!</definedName>
    <definedName name="Customer.Attn2" localSheetId="0">#REF!</definedName>
    <definedName name="Customer.Attn2">#REF!</definedName>
    <definedName name="Customer.Name" localSheetId="0">#REF!</definedName>
    <definedName name="Customer.Name">#REF!</definedName>
    <definedName name="Customer.Rem1" localSheetId="0">#REF!</definedName>
    <definedName name="Customer.Rem1">#REF!</definedName>
    <definedName name="Customer.Rem2" localSheetId="0">#REF!</definedName>
    <definedName name="Customer.Rem2">#REF!</definedName>
    <definedName name="Date" localSheetId="0">#REF!</definedName>
    <definedName name="Date">#REF!</definedName>
    <definedName name="day01_11">NA()</definedName>
    <definedName name="day01_16">NA()</definedName>
    <definedName name="day01_17">NA()</definedName>
    <definedName name="day01_18">NA()</definedName>
    <definedName name="day01_20">NA()</definedName>
    <definedName name="day01_21">NA()</definedName>
    <definedName name="day1_11">NA()</definedName>
    <definedName name="day1_16">NA()</definedName>
    <definedName name="day1_17">NA()</definedName>
    <definedName name="day1_18">NA()</definedName>
    <definedName name="day1_20">NA()</definedName>
    <definedName name="day1_21">NA()</definedName>
    <definedName name="DDK_s_m" localSheetId="0">#REF!</definedName>
    <definedName name="DDK_s_m">#REF!</definedName>
    <definedName name="DDK_s_m_10">NA()</definedName>
    <definedName name="DDK_s_m_11">NA()</definedName>
    <definedName name="DDK_s_m_16">NA()</definedName>
    <definedName name="DDK_s_m_17">NA()</definedName>
    <definedName name="DDK_s_m_18">NA()</definedName>
    <definedName name="DDK_s_m_20">NA()</definedName>
    <definedName name="DDK_s_m2" localSheetId="0">#REF!</definedName>
    <definedName name="DDK_s_m2">#REF!</definedName>
    <definedName name="Discount" localSheetId="0">#REF!</definedName>
    <definedName name="Discount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FirstLine" localSheetId="0">#REF!</definedName>
    <definedName name="FirstLine">#REF!</definedName>
    <definedName name="hlkfklh" localSheetId="0">#REF!</definedName>
    <definedName name="hlkfklh">#REF!</definedName>
    <definedName name="INV" localSheetId="0">#REF!</definedName>
    <definedName name="INV">#REF!</definedName>
    <definedName name="inventory" localSheetId="0">#REF!</definedName>
    <definedName name="inventory">#REF!</definedName>
    <definedName name="Invoice.Code" localSheetId="0">#REF!</definedName>
    <definedName name="Invoice.Code">#REF!</definedName>
    <definedName name="komplekt">NA()</definedName>
    <definedName name="kurs" localSheetId="0">[4]Invoice!#REF!</definedName>
    <definedName name="kurs">[4]Invoice!#REF!</definedName>
    <definedName name="kurs_4" localSheetId="0">#REF!</definedName>
    <definedName name="kurs_4">#REF!</definedName>
    <definedName name="kurs_5" localSheetId="0">#REF!</definedName>
    <definedName name="kurs_5">#REF!</definedName>
    <definedName name="kurs_6" localSheetId="0">#REF!</definedName>
    <definedName name="kurs_6">#REF!</definedName>
    <definedName name="kurs_7">NA()</definedName>
    <definedName name="kurs_8" localSheetId="0">#REF!</definedName>
    <definedName name="kurs_8">#REF!</definedName>
    <definedName name="kurspere">NA()</definedName>
    <definedName name="kurspere_11">NA()</definedName>
    <definedName name="kurspere_16">NA()</definedName>
    <definedName name="kurspere_17">NA()</definedName>
    <definedName name="kurspere_18">NA()</definedName>
    <definedName name="kurspere_20">NA()</definedName>
    <definedName name="kurspere_21">NA()</definedName>
    <definedName name="kursplan">NA()</definedName>
    <definedName name="kurspred">NA()</definedName>
    <definedName name="kurspred_11">NA()</definedName>
    <definedName name="kurspred_16">NA()</definedName>
    <definedName name="kurspred_17">NA()</definedName>
    <definedName name="kurspred_18">NA()</definedName>
    <definedName name="kurspred_20">NA()</definedName>
    <definedName name="kurspred_21">NA()</definedName>
    <definedName name="kursprog">NA()</definedName>
    <definedName name="kursprog_11">NA()</definedName>
    <definedName name="kursprog_16">NA()</definedName>
    <definedName name="kursprog_17">NA()</definedName>
    <definedName name="kursprog_18">NA()</definedName>
    <definedName name="kursprog_20">NA()</definedName>
    <definedName name="kursprog_21">NA()</definedName>
    <definedName name="kurst">NA()</definedName>
    <definedName name="kurst_11">NA()</definedName>
    <definedName name="kurst_16">NA()</definedName>
    <definedName name="kurst_17">NA()</definedName>
    <definedName name="kurst_18">NA()</definedName>
    <definedName name="kurst_20">NA()</definedName>
    <definedName name="kurst_21">NA()</definedName>
    <definedName name="kurstek">NA()</definedName>
    <definedName name="kurszpl">NA()</definedName>
    <definedName name="kurszpl_11">NA()</definedName>
    <definedName name="kurszpl_16">NA()</definedName>
    <definedName name="kurszpl_17">NA()</definedName>
    <definedName name="kurszpl_18">NA()</definedName>
    <definedName name="kurszpl_20">NA()</definedName>
    <definedName name="kurszpl_21">NA()</definedName>
    <definedName name="LastLine" localSheetId="0">#REF!</definedName>
    <definedName name="LastLine">#REF!</definedName>
    <definedName name="mesday">NA()</definedName>
    <definedName name="mesday_11">NA()</definedName>
    <definedName name="mesday_16">NA()</definedName>
    <definedName name="mesday_17">NA()</definedName>
    <definedName name="mesday_18">NA()</definedName>
    <definedName name="mesday_20">NA()</definedName>
    <definedName name="mesday_21">NA()</definedName>
    <definedName name="Months" localSheetId="0">#REF!</definedName>
    <definedName name="Months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GM">'[5]Параметры расчета'!$C$6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#REF!</definedName>
    <definedName name="Price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Quantity" localSheetId="0">#REF!</definedName>
    <definedName name="Quantity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te_2">#N/A</definedName>
    <definedName name="Rate_4">#N/A</definedName>
    <definedName name="RetailPrice" localSheetId="0">#REF!</definedName>
    <definedName name="RetailPrice">#REF!</definedName>
    <definedName name="S1ИА" localSheetId="0">#REF!</definedName>
    <definedName name="S1ИА">#REF!</definedName>
    <definedName name="Sказино" localSheetId="0">#REF!</definedName>
    <definedName name="Sказино">#REF!</definedName>
    <definedName name="TABLA" localSheetId="0">#REF!</definedName>
    <definedName name="TABLA">#REF!</definedName>
    <definedName name="tapa">[6]Resumen!$C$7:$L$43</definedName>
    <definedName name="tapa1">[6]Resumen!$C$7:$L$43</definedName>
    <definedName name="TextRefCopy52">[7]DEPRE!$I$42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Costs" localSheetId="0">#REF!</definedName>
    <definedName name="TotalCosts">#REF!</definedName>
    <definedName name="ttc" localSheetId="0">#REF!</definedName>
    <definedName name="ttc">#REF!</definedName>
    <definedName name="USD">'[8]Бюджет (по текущей тенденции)'!$C$19</definedName>
    <definedName name="USD_GBP" localSheetId="0">#REF!</definedName>
    <definedName name="USD_GBP">#REF!</definedName>
    <definedName name="А40">NA()</definedName>
    <definedName name="А40_11">NA()</definedName>
    <definedName name="А40_16">NA()</definedName>
    <definedName name="А40_17">NA()</definedName>
    <definedName name="А40_18">NA()</definedName>
    <definedName name="А40_20">NA()</definedName>
    <definedName name="А40_21">NA()</definedName>
    <definedName name="Авангардная" localSheetId="0">#REF!</definedName>
    <definedName name="Авангардная">#REF!</definedName>
    <definedName name="Авангардная_10">NA()</definedName>
    <definedName name="Авангардная_11">NA()</definedName>
    <definedName name="Авангардная_16">NA()</definedName>
    <definedName name="Авангардная_17">NA()</definedName>
    <definedName name="Авангардная_18">NA()</definedName>
    <definedName name="Авангардная_20">NA()</definedName>
    <definedName name="авт01">NA()</definedName>
    <definedName name="авт01_11">NA()</definedName>
    <definedName name="авт01_16">NA()</definedName>
    <definedName name="авт01_17">NA()</definedName>
    <definedName name="авт01_18">NA()</definedName>
    <definedName name="авт01_20">NA()</definedName>
    <definedName name="авт01_21">NA()</definedName>
    <definedName name="авт02">NA()</definedName>
    <definedName name="авт02_11">NA()</definedName>
    <definedName name="авт02_16">NA()</definedName>
    <definedName name="авт02_17">NA()</definedName>
    <definedName name="авт02_18">NA()</definedName>
    <definedName name="авт02_20">NA()</definedName>
    <definedName name="авт02_21">NA()</definedName>
    <definedName name="агшздж" localSheetId="0">#REF!</definedName>
    <definedName name="агшздж">#REF!</definedName>
    <definedName name="Адреса">[9]Реестр_ОР!$D$2:$D$55</definedName>
    <definedName name="Адреса_10">NA()</definedName>
    <definedName name="Адреса_11">NA()</definedName>
    <definedName name="Адреса_16">NA()</definedName>
    <definedName name="Адреса_17">NA()</definedName>
    <definedName name="Адреса_18">NA()</definedName>
    <definedName name="Адреса_20">NA()</definedName>
    <definedName name="Адреса1">[9]Реестр_ОР!$D$2:$D$55</definedName>
    <definedName name="Анна" localSheetId="0">[10]Статья!#REF!</definedName>
    <definedName name="Анна">[10]Статья!#REF!</definedName>
    <definedName name="ап" localSheetId="0">[4]Invoice!#REF!</definedName>
    <definedName name="ап">[4]Invoice!#REF!</definedName>
    <definedName name="аувр" localSheetId="0">#REF!</definedName>
    <definedName name="аувр">#REF!</definedName>
    <definedName name="БазЗП" localSheetId="0">#REF!</definedName>
    <definedName name="БазЗП">#REF!</definedName>
    <definedName name="Банк">[11]списки!$J$2:$J$12</definedName>
    <definedName name="БЗ" localSheetId="0">#REF!</definedName>
    <definedName name="БЗ">#REF!</definedName>
    <definedName name="БонусКоэф" localSheetId="0">#REF!</definedName>
    <definedName name="БонусКоэф">#REF!</definedName>
    <definedName name="Бюджет">[12]Списки!$A$2:$A$23</definedName>
    <definedName name="Валюта">[11]списки!$A$2:$A$7</definedName>
    <definedName name="внл" localSheetId="0">#REF!</definedName>
    <definedName name="внл">#REF!</definedName>
    <definedName name="вотп" localSheetId="0">#REF!</definedName>
    <definedName name="вотп">#REF!</definedName>
    <definedName name="впяыо" localSheetId="0">#REF!</definedName>
    <definedName name="впяыо">#REF!</definedName>
    <definedName name="ВФ">[11]списки!$H$2:$H$3</definedName>
    <definedName name="Галя" localSheetId="0">'[13]Inventory-report98'!#REF!</definedName>
    <definedName name="Галя">'[13]Inventory-report98'!#REF!</definedName>
    <definedName name="гол" localSheetId="0">#REF!</definedName>
    <definedName name="гол">#REF!</definedName>
    <definedName name="Города">[14]Города!$A$3:$A$15</definedName>
    <definedName name="ДанныеДох" localSheetId="0">#REF!</definedName>
    <definedName name="ДанныеДох">#REF!</definedName>
    <definedName name="ДДК_ср_н" localSheetId="0">#REF!,#REF!,#REF!,#REF!,#REF!,#REF!,#REF!,#REF!,#REF!,#REF!,#REF!,#REF!</definedName>
    <definedName name="ДДК_ср_н">#REF!,#REF!,#REF!,#REF!,#REF!,#REF!,#REF!,#REF!,#REF!,#REF!,#REF!,#REF!</definedName>
    <definedName name="ДДК_ср_н_10">NA()</definedName>
    <definedName name="ДДК_ср_н_11">NA()</definedName>
    <definedName name="ДДК_ср_н_16">NA()</definedName>
    <definedName name="ДДК_ср_н_17">NA()</definedName>
    <definedName name="ДДК_ср_н_18">NA()</definedName>
    <definedName name="ДДК_ср_н_20">NA()</definedName>
    <definedName name="дней" localSheetId="0">#REF!</definedName>
    <definedName name="дней">#REF!</definedName>
    <definedName name="ДохСтол">'[5]Параметры расчета'!$F$14</definedName>
    <definedName name="зарплата">[15]параметры!$A$49:$C$73</definedName>
    <definedName name="ЗИА" localSheetId="0">#REF!</definedName>
    <definedName name="ЗИА">#REF!</definedName>
    <definedName name="ЗПбазовая" localSheetId="0">#REF!</definedName>
    <definedName name="ЗПбазовая">#REF!</definedName>
    <definedName name="зпл.курс0902">NA()</definedName>
    <definedName name="зпл.курс0902_11">NA()</definedName>
    <definedName name="зпл.курс0902_16">NA()</definedName>
    <definedName name="зпл.курс0902_17">NA()</definedName>
    <definedName name="зпл.курс0902_18">NA()</definedName>
    <definedName name="зпл.курс0902_20">NA()</definedName>
    <definedName name="зпл.курс0902_21">NA()</definedName>
    <definedName name="Инкремент" localSheetId="0">#REF!</definedName>
    <definedName name="Инкремент">#REF!</definedName>
    <definedName name="ИС_Вулкан" localSheetId="0">[16]Финансы!#REF!</definedName>
    <definedName name="ИС_Вулкан">[16]Финансы!#REF!</definedName>
    <definedName name="ИС_Вулкан_10">NA()</definedName>
    <definedName name="ИС_Вулкан_11">NA()</definedName>
    <definedName name="ИС_Вулкан_16">NA()</definedName>
    <definedName name="ИС_Вулкан_17">NA()</definedName>
    <definedName name="ИС_Вулкан_18">NA()</definedName>
    <definedName name="ИС_Вулкан_20">NA()</definedName>
    <definedName name="Источник">[11]списки!$I$2:$I$15</definedName>
    <definedName name="итого" localSheetId="0">#REF!</definedName>
    <definedName name="итого">#REF!</definedName>
    <definedName name="КатЗИА" localSheetId="0">#REF!</definedName>
    <definedName name="КатЗИА">#REF!</definedName>
    <definedName name="керн" localSheetId="0">#REF!</definedName>
    <definedName name="керн">#REF!</definedName>
    <definedName name="ккк" localSheetId="0">#REF!</definedName>
    <definedName name="ккк">#REF!</definedName>
    <definedName name="Контроль">[17]список!$A$2:$A$24</definedName>
    <definedName name="Контроль_10">NA()</definedName>
    <definedName name="Контроль_11">NA()</definedName>
    <definedName name="Контроль_16">NA()</definedName>
    <definedName name="Контроль_17">NA()</definedName>
    <definedName name="Контроль_18">NA()</definedName>
    <definedName name="Контроль_20">NA()</definedName>
    <definedName name="ку" localSheetId="0">[4]Invoice!#REF!</definedName>
    <definedName name="ку">[4]Invoice!#REF!</definedName>
    <definedName name="КУЗС" localSheetId="0">'[13]Inventory-report98'!#REF!</definedName>
    <definedName name="КУЗС">'[13]Inventory-report98'!#REF!</definedName>
    <definedName name="КУРС" localSheetId="0">'[13]Inventory-report98'!#REF!</definedName>
    <definedName name="КУРС">'[13]Inventory-report98'!#REF!</definedName>
    <definedName name="курс1" localSheetId="0">[4]Invoice!#REF!</definedName>
    <definedName name="курс1">[4]Invoice!#REF!</definedName>
    <definedName name="лимит_обучение">[15]параметры!$B$12</definedName>
    <definedName name="м197" localSheetId="0">#REF!</definedName>
    <definedName name="м197">#REF!</definedName>
    <definedName name="НазвЗИА" localSheetId="0">#REF!</definedName>
    <definedName name="НазвЗИА">#REF!</definedName>
    <definedName name="НАЛБН">[11]списки!$K$2:$K$3</definedName>
    <definedName name="НАТА" localSheetId="0">[4]Invoice!#REF!</definedName>
    <definedName name="НАТА">[4]Invoice!#REF!</definedName>
    <definedName name="НАТАЛИ" localSheetId="0">[4]Invoice!#REF!</definedName>
    <definedName name="НАТАЛИ">[4]Invoice!#REF!</definedName>
    <definedName name="ндс" localSheetId="0">#REF!</definedName>
    <definedName name="ндс">#REF!</definedName>
    <definedName name="ндс_4" localSheetId="0">#REF!</definedName>
    <definedName name="ндс_4">#REF!</definedName>
    <definedName name="ндс_5" localSheetId="0">#REF!</definedName>
    <definedName name="ндс_5">#REF!</definedName>
    <definedName name="ндс_6" localSheetId="0">#REF!</definedName>
    <definedName name="ндс_6">#REF!</definedName>
    <definedName name="ндс_7">NA()</definedName>
    <definedName name="ндс_8" localSheetId="0">#REF!</definedName>
    <definedName name="ндс_8">#REF!</definedName>
    <definedName name="НДС_продукты">[15]параметры!$D$2</definedName>
    <definedName name="НИБ">'[5]Параметры расчета'!$I$6</definedName>
    <definedName name="НИБСтол">'[5]Параметры расчета'!$I$8</definedName>
    <definedName name="нов2" localSheetId="0">[10]Статья!#REF!</definedName>
    <definedName name="нов2">[10]Статья!#REF!</definedName>
    <definedName name="Новинский" localSheetId="0">[10]Статья!#REF!</definedName>
    <definedName name="Новинский">[10]Статья!#REF!</definedName>
    <definedName name="ОПП">'[18]ОПП полная Средняя'!$B$9:$O$129</definedName>
    <definedName name="Отправитель">[11]списки!$L$2:$L$7</definedName>
    <definedName name="Офис">'[5]Параметры расчета'!$F$6</definedName>
    <definedName name="Период">[11]списки!$B$2:$B$13</definedName>
    <definedName name="ПерсЗИА">'[5]Параметры расчета'!$C$11</definedName>
    <definedName name="ПерсКазин">'[5]Параметры расчета'!$I$11</definedName>
    <definedName name="Подписант">[11]списки!$G$2:$G$8</definedName>
    <definedName name="Получатель">[11]списки!$E$2:$E$19</definedName>
    <definedName name="пошл" localSheetId="0">#REF!</definedName>
    <definedName name="пошл">#REF!</definedName>
    <definedName name="пошл_4" localSheetId="0">#REF!</definedName>
    <definedName name="пошл_4">#REF!</definedName>
    <definedName name="пошл_5" localSheetId="0">#REF!</definedName>
    <definedName name="пошл_5">#REF!</definedName>
    <definedName name="пошл_6" localSheetId="0">#REF!</definedName>
    <definedName name="пошл_6">#REF!</definedName>
    <definedName name="пошл_7">NA()</definedName>
    <definedName name="пошл_8" localSheetId="0">#REF!</definedName>
    <definedName name="пошл_8">#REF!</definedName>
    <definedName name="ппппп" localSheetId="0">#REF!</definedName>
    <definedName name="ппппп">#REF!</definedName>
    <definedName name="ппппппп" localSheetId="0">#REF!</definedName>
    <definedName name="ппппппп">#REF!</definedName>
    <definedName name="Представительская_карта">[15]параметры!$B$11</definedName>
    <definedName name="премии">[15]параметры!$A$21:$B$45</definedName>
    <definedName name="привелегия_менеджер">[15]параметры!$B$9</definedName>
    <definedName name="привелегия_ур">[15]параметры!$B$7</definedName>
    <definedName name="привелегия_шеф">[15]параметры!$B$8</definedName>
    <definedName name="процдир">NA()</definedName>
    <definedName name="процдир_11">NA()</definedName>
    <definedName name="процдир_16">NA()</definedName>
    <definedName name="процдир_17">NA()</definedName>
    <definedName name="процдир_18">NA()</definedName>
    <definedName name="процдир_20">NA()</definedName>
    <definedName name="процдир_21">NA()</definedName>
    <definedName name="ПроцДох" localSheetId="0">#REF!</definedName>
    <definedName name="ПроцДох">#REF!</definedName>
    <definedName name="процопер">NA()</definedName>
    <definedName name="процопер_11">NA()</definedName>
    <definedName name="процопер_16">NA()</definedName>
    <definedName name="процопер_17">NA()</definedName>
    <definedName name="процопер_18">NA()</definedName>
    <definedName name="процопер_20">NA()</definedName>
    <definedName name="процопер_21">NA()</definedName>
    <definedName name="Пярну" localSheetId="0">#REF!</definedName>
    <definedName name="Пярну">#REF!</definedName>
    <definedName name="Распределять" localSheetId="0">[10]Статья!#REF!</definedName>
    <definedName name="Распределять">[10]Статья!#REF!</definedName>
    <definedName name="расходники_зал">[15]параметры!$B$14</definedName>
    <definedName name="расходники_кухня">[15]параметры!$B$15</definedName>
    <definedName name="расходники_офис">[15]параметры!$B$16</definedName>
    <definedName name="расходники_хозы">[15]параметры!$B$17</definedName>
    <definedName name="рппшге" localSheetId="0">#REF!,#REF!,#REF!,#REF!,#REF!,#REF!,#REF!,#REF!,#REF!,#REF!,#REF!,#REF!</definedName>
    <definedName name="рппшге">#REF!,#REF!,#REF!,#REF!,#REF!,#REF!,#REF!,#REF!,#REF!,#REF!,#REF!,#REF!</definedName>
    <definedName name="ррр" localSheetId="0">[4]Invoice!#REF!</definedName>
    <definedName name="ррр">[4]Invoice!#REF!</definedName>
    <definedName name="сбор" localSheetId="0">#REF!</definedName>
    <definedName name="сбор">#REF!</definedName>
    <definedName name="сбор_4" localSheetId="0">#REF!</definedName>
    <definedName name="сбор_4">#REF!</definedName>
    <definedName name="сбор_5" localSheetId="0">#REF!</definedName>
    <definedName name="сбор_5">#REF!</definedName>
    <definedName name="сбор_6" localSheetId="0">#REF!</definedName>
    <definedName name="сбор_6">#REF!</definedName>
    <definedName name="сбор_7">NA()</definedName>
    <definedName name="сбор_8" localSheetId="0">#REF!</definedName>
    <definedName name="сбор_8">#REF!</definedName>
    <definedName name="СнижДох">'[5]Параметры расчета'!$L$6</definedName>
    <definedName name="СПДП">[11]списки!$D$2:$D$14</definedName>
    <definedName name="Список_районов">[19]Районы!$C$6:$C$23</definedName>
    <definedName name="Ставка_НДСа">[20]параметры!$B$2</definedName>
    <definedName name="Точка">[21]Залы!$A$1:$A$148</definedName>
    <definedName name="Точки" localSheetId="0">[22]Таблица!#REF!</definedName>
    <definedName name="Точки">[22]Таблица!#REF!</definedName>
    <definedName name="тр" localSheetId="0">#REF!</definedName>
    <definedName name="тр">#REF!</definedName>
    <definedName name="ФактПерс">'[5]Параметры расчета'!$C$14</definedName>
    <definedName name="Фамилии">[14]Города!$A$32:$A$42</definedName>
    <definedName name="ФОТЗИА">'[5]Параметры расчета'!$F$11</definedName>
    <definedName name="ФотКазин">'[5]Параметры расчета'!$L$11</definedName>
    <definedName name="ччм">[23]Переделка!$H$56</definedName>
  </definedNames>
  <calcPr calcId="124519" refMode="R1C1" concurrentCalc="0"/>
</workbook>
</file>

<file path=xl/calcChain.xml><?xml version="1.0" encoding="utf-8"?>
<calcChain xmlns="http://schemas.openxmlformats.org/spreadsheetml/2006/main">
  <c r="CW8" i="1"/>
  <c r="D10"/>
  <c r="D18"/>
  <c r="D9"/>
  <c r="M10"/>
  <c r="M18"/>
  <c r="M9"/>
  <c r="U10"/>
  <c r="U18"/>
  <c r="U9"/>
  <c r="AC10"/>
  <c r="AC18"/>
  <c r="AC9"/>
  <c r="AK10"/>
  <c r="AK18"/>
  <c r="AK9"/>
  <c r="AS10"/>
  <c r="AS18"/>
  <c r="AS9"/>
  <c r="BA10"/>
  <c r="BA18"/>
  <c r="BA9"/>
  <c r="BI10"/>
  <c r="BI18"/>
  <c r="BI9"/>
  <c r="BQ10"/>
  <c r="BQ18"/>
  <c r="BQ9"/>
  <c r="BY10"/>
  <c r="BY18"/>
  <c r="BY9"/>
  <c r="CG10"/>
  <c r="CG18"/>
  <c r="CG9"/>
  <c r="CO10"/>
  <c r="CO18"/>
  <c r="CO9"/>
  <c r="CW9"/>
  <c r="D36"/>
  <c r="D54"/>
  <c r="D62"/>
  <c r="D67"/>
  <c r="D80"/>
  <c r="D86"/>
  <c r="D90"/>
  <c r="D97"/>
  <c r="D101"/>
  <c r="D104"/>
  <c r="D119"/>
  <c r="D132"/>
  <c r="D140"/>
  <c r="D149"/>
  <c r="D153"/>
  <c r="D155"/>
  <c r="D160"/>
  <c r="D165"/>
  <c r="D167"/>
  <c r="D169"/>
  <c r="D173"/>
  <c r="D171"/>
  <c r="D35"/>
  <c r="M36"/>
  <c r="M54"/>
  <c r="M62"/>
  <c r="M67"/>
  <c r="M80"/>
  <c r="M86"/>
  <c r="M90"/>
  <c r="M97"/>
  <c r="M101"/>
  <c r="M104"/>
  <c r="M119"/>
  <c r="M132"/>
  <c r="M140"/>
  <c r="M149"/>
  <c r="M153"/>
  <c r="M155"/>
  <c r="M160"/>
  <c r="M165"/>
  <c r="M167"/>
  <c r="M169"/>
  <c r="M173"/>
  <c r="M171"/>
  <c r="M35"/>
  <c r="U36"/>
  <c r="U54"/>
  <c r="U62"/>
  <c r="U67"/>
  <c r="U80"/>
  <c r="U86"/>
  <c r="U90"/>
  <c r="U97"/>
  <c r="U101"/>
  <c r="U104"/>
  <c r="U119"/>
  <c r="U132"/>
  <c r="U140"/>
  <c r="U149"/>
  <c r="U153"/>
  <c r="U155"/>
  <c r="U160"/>
  <c r="U165"/>
  <c r="U167"/>
  <c r="U169"/>
  <c r="U173"/>
  <c r="U171"/>
  <c r="U35"/>
  <c r="AC36"/>
  <c r="AC54"/>
  <c r="AC62"/>
  <c r="AC67"/>
  <c r="AC80"/>
  <c r="AC86"/>
  <c r="AC90"/>
  <c r="AC97"/>
  <c r="AC101"/>
  <c r="AC104"/>
  <c r="AC119"/>
  <c r="AC132"/>
  <c r="AC140"/>
  <c r="AC149"/>
  <c r="AC153"/>
  <c r="AC155"/>
  <c r="AC160"/>
  <c r="AC165"/>
  <c r="AC167"/>
  <c r="AC169"/>
  <c r="AC173"/>
  <c r="AC171"/>
  <c r="AC35"/>
  <c r="AK36"/>
  <c r="AK54"/>
  <c r="AK62"/>
  <c r="AK67"/>
  <c r="AK80"/>
  <c r="AK86"/>
  <c r="AK90"/>
  <c r="AK97"/>
  <c r="AK101"/>
  <c r="AK104"/>
  <c r="AK119"/>
  <c r="AK132"/>
  <c r="AK140"/>
  <c r="AK149"/>
  <c r="AK153"/>
  <c r="AK155"/>
  <c r="AK160"/>
  <c r="AK165"/>
  <c r="AK167"/>
  <c r="AK169"/>
  <c r="AK173"/>
  <c r="AK171"/>
  <c r="AK35"/>
  <c r="AS36"/>
  <c r="AS54"/>
  <c r="AS62"/>
  <c r="AS67"/>
  <c r="AS80"/>
  <c r="AS86"/>
  <c r="AS90"/>
  <c r="AS97"/>
  <c r="AS101"/>
  <c r="AS104"/>
  <c r="AS119"/>
  <c r="AS132"/>
  <c r="AS140"/>
  <c r="AS149"/>
  <c r="AS153"/>
  <c r="AS155"/>
  <c r="AS160"/>
  <c r="AS165"/>
  <c r="AS167"/>
  <c r="AS169"/>
  <c r="AS173"/>
  <c r="AS171"/>
  <c r="AS35"/>
  <c r="BA36"/>
  <c r="BA54"/>
  <c r="BA62"/>
  <c r="BA67"/>
  <c r="BA80"/>
  <c r="BA86"/>
  <c r="BA90"/>
  <c r="BA97"/>
  <c r="BA101"/>
  <c r="BA104"/>
  <c r="BA119"/>
  <c r="BA132"/>
  <c r="BA140"/>
  <c r="BA149"/>
  <c r="BA153"/>
  <c r="BA155"/>
  <c r="BA160"/>
  <c r="BA165"/>
  <c r="BA167"/>
  <c r="BA169"/>
  <c r="BA173"/>
  <c r="BA171"/>
  <c r="BA35"/>
  <c r="BI36"/>
  <c r="BI54"/>
  <c r="BI62"/>
  <c r="BI67"/>
  <c r="BI80"/>
  <c r="BI86"/>
  <c r="BI90"/>
  <c r="BI97"/>
  <c r="BI101"/>
  <c r="BI104"/>
  <c r="BI119"/>
  <c r="BI132"/>
  <c r="BI140"/>
  <c r="BI149"/>
  <c r="BI153"/>
  <c r="BI155"/>
  <c r="BI160"/>
  <c r="BI165"/>
  <c r="BI167"/>
  <c r="BI169"/>
  <c r="BI173"/>
  <c r="BI171"/>
  <c r="BI35"/>
  <c r="BQ36"/>
  <c r="BQ54"/>
  <c r="BQ62"/>
  <c r="BQ67"/>
  <c r="BQ80"/>
  <c r="BQ86"/>
  <c r="BQ90"/>
  <c r="BQ97"/>
  <c r="BQ101"/>
  <c r="BQ104"/>
  <c r="BQ119"/>
  <c r="BQ132"/>
  <c r="BQ140"/>
  <c r="BQ149"/>
  <c r="BQ153"/>
  <c r="BQ155"/>
  <c r="BQ160"/>
  <c r="BQ165"/>
  <c r="BQ167"/>
  <c r="BQ169"/>
  <c r="BQ173"/>
  <c r="BQ171"/>
  <c r="BQ35"/>
  <c r="BY36"/>
  <c r="BY54"/>
  <c r="BY62"/>
  <c r="BY67"/>
  <c r="BY80"/>
  <c r="BY86"/>
  <c r="BY90"/>
  <c r="BY97"/>
  <c r="BY101"/>
  <c r="BY104"/>
  <c r="BY119"/>
  <c r="BY132"/>
  <c r="BY140"/>
  <c r="BY149"/>
  <c r="BY153"/>
  <c r="BY155"/>
  <c r="BY160"/>
  <c r="BY165"/>
  <c r="BY167"/>
  <c r="BY169"/>
  <c r="BY173"/>
  <c r="BY171"/>
  <c r="BY35"/>
  <c r="CG36"/>
  <c r="CG54"/>
  <c r="CG62"/>
  <c r="CG67"/>
  <c r="CG80"/>
  <c r="CG86"/>
  <c r="CG90"/>
  <c r="CG97"/>
  <c r="CG101"/>
  <c r="CG104"/>
  <c r="CG119"/>
  <c r="CG132"/>
  <c r="CG140"/>
  <c r="CG149"/>
  <c r="CG153"/>
  <c r="CG155"/>
  <c r="CG160"/>
  <c r="CG165"/>
  <c r="CG167"/>
  <c r="CG169"/>
  <c r="CG173"/>
  <c r="CG171"/>
  <c r="CG35"/>
  <c r="CO36"/>
  <c r="CO54"/>
  <c r="CO62"/>
  <c r="CO67"/>
  <c r="CO80"/>
  <c r="CO86"/>
  <c r="CO90"/>
  <c r="CO97"/>
  <c r="CO101"/>
  <c r="CO104"/>
  <c r="CO119"/>
  <c r="CO132"/>
  <c r="CO140"/>
  <c r="CO149"/>
  <c r="CO153"/>
  <c r="CO155"/>
  <c r="CO160"/>
  <c r="CO165"/>
  <c r="CO167"/>
  <c r="CO169"/>
  <c r="CO173"/>
  <c r="CO171"/>
  <c r="CO35"/>
  <c r="CW35"/>
  <c r="CW194"/>
  <c r="D23"/>
  <c r="M23"/>
  <c r="U23"/>
  <c r="AC23"/>
  <c r="AK23"/>
  <c r="AS23"/>
  <c r="BA23"/>
  <c r="BI23"/>
  <c r="BQ23"/>
  <c r="BY23"/>
  <c r="CG23"/>
  <c r="CO23"/>
  <c r="CW23"/>
  <c r="D175"/>
  <c r="M175"/>
  <c r="U175"/>
  <c r="AC175"/>
  <c r="AK175"/>
  <c r="AS175"/>
  <c r="BA175"/>
  <c r="BI175"/>
  <c r="BQ175"/>
  <c r="BY175"/>
  <c r="CG175"/>
  <c r="CO175"/>
  <c r="CW175"/>
  <c r="CW195"/>
  <c r="D32"/>
  <c r="M32"/>
  <c r="U32"/>
  <c r="AC32"/>
  <c r="AK32"/>
  <c r="AS32"/>
  <c r="BA32"/>
  <c r="BI32"/>
  <c r="BQ32"/>
  <c r="BY32"/>
  <c r="CG32"/>
  <c r="CO32"/>
  <c r="CW32"/>
  <c r="D187"/>
  <c r="M187"/>
  <c r="U187"/>
  <c r="AC187"/>
  <c r="AK187"/>
  <c r="AS187"/>
  <c r="BA187"/>
  <c r="BI187"/>
  <c r="BQ187"/>
  <c r="BY187"/>
  <c r="CG187"/>
  <c r="CO187"/>
  <c r="CW187"/>
  <c r="CW196"/>
  <c r="D192"/>
  <c r="M192"/>
  <c r="U192"/>
  <c r="AC192"/>
  <c r="AK192"/>
  <c r="AS192"/>
  <c r="BA192"/>
  <c r="BI192"/>
  <c r="BQ192"/>
  <c r="BY192"/>
  <c r="CG192"/>
  <c r="CO192"/>
  <c r="CW192"/>
  <c r="CW197"/>
  <c r="CW198"/>
  <c r="CW199"/>
  <c r="CZ199"/>
  <c r="E8"/>
  <c r="CX8"/>
  <c r="E11"/>
  <c r="E12"/>
  <c r="E13"/>
  <c r="E14"/>
  <c r="E15"/>
  <c r="E16"/>
  <c r="E17"/>
  <c r="E10"/>
  <c r="E19"/>
  <c r="E20"/>
  <c r="E21"/>
  <c r="E22"/>
  <c r="E18"/>
  <c r="E9"/>
  <c r="N11"/>
  <c r="N12"/>
  <c r="N13"/>
  <c r="N14"/>
  <c r="N15"/>
  <c r="N16"/>
  <c r="N17"/>
  <c r="N10"/>
  <c r="N19"/>
  <c r="N20"/>
  <c r="N21"/>
  <c r="N22"/>
  <c r="N18"/>
  <c r="N9"/>
  <c r="V11"/>
  <c r="V12"/>
  <c r="V13"/>
  <c r="V14"/>
  <c r="V15"/>
  <c r="V16"/>
  <c r="V17"/>
  <c r="V10"/>
  <c r="V19"/>
  <c r="V20"/>
  <c r="V21"/>
  <c r="V22"/>
  <c r="V18"/>
  <c r="V9"/>
  <c r="AD11"/>
  <c r="AD12"/>
  <c r="AD13"/>
  <c r="AD14"/>
  <c r="AD15"/>
  <c r="AD16"/>
  <c r="AD17"/>
  <c r="AD10"/>
  <c r="AD19"/>
  <c r="AD20"/>
  <c r="AD21"/>
  <c r="AD22"/>
  <c r="AD18"/>
  <c r="AD9"/>
  <c r="AL11"/>
  <c r="AL12"/>
  <c r="AL13"/>
  <c r="AL14"/>
  <c r="AL15"/>
  <c r="AL16"/>
  <c r="AL17"/>
  <c r="AL10"/>
  <c r="AL19"/>
  <c r="AL20"/>
  <c r="AL21"/>
  <c r="AL22"/>
  <c r="AL18"/>
  <c r="AL9"/>
  <c r="AT11"/>
  <c r="AT12"/>
  <c r="AT13"/>
  <c r="AT14"/>
  <c r="AT15"/>
  <c r="AT16"/>
  <c r="AT17"/>
  <c r="AT10"/>
  <c r="AT19"/>
  <c r="AT20"/>
  <c r="AT21"/>
  <c r="AT22"/>
  <c r="AT18"/>
  <c r="AT9"/>
  <c r="BB11"/>
  <c r="BB12"/>
  <c r="BB13"/>
  <c r="BB14"/>
  <c r="BB15"/>
  <c r="BB16"/>
  <c r="BB17"/>
  <c r="BB10"/>
  <c r="BB19"/>
  <c r="BB20"/>
  <c r="BB21"/>
  <c r="BB22"/>
  <c r="BB18"/>
  <c r="BB9"/>
  <c r="BJ11"/>
  <c r="BJ12"/>
  <c r="BJ13"/>
  <c r="BJ14"/>
  <c r="BJ15"/>
  <c r="BJ16"/>
  <c r="BJ17"/>
  <c r="BJ10"/>
  <c r="BJ19"/>
  <c r="BJ20"/>
  <c r="BJ21"/>
  <c r="BJ22"/>
  <c r="BJ18"/>
  <c r="BJ9"/>
  <c r="BR11"/>
  <c r="BR12"/>
  <c r="BR13"/>
  <c r="BR14"/>
  <c r="BR15"/>
  <c r="BR16"/>
  <c r="BR17"/>
  <c r="BR10"/>
  <c r="BR19"/>
  <c r="BR20"/>
  <c r="BR21"/>
  <c r="BR22"/>
  <c r="BR18"/>
  <c r="BR9"/>
  <c r="BZ11"/>
  <c r="BZ12"/>
  <c r="BZ13"/>
  <c r="BZ14"/>
  <c r="BZ15"/>
  <c r="BZ16"/>
  <c r="BZ17"/>
  <c r="BZ10"/>
  <c r="BZ19"/>
  <c r="BZ20"/>
  <c r="BZ21"/>
  <c r="BZ22"/>
  <c r="BZ18"/>
  <c r="BZ9"/>
  <c r="CH11"/>
  <c r="CH12"/>
  <c r="CH13"/>
  <c r="CH14"/>
  <c r="CH15"/>
  <c r="CH16"/>
  <c r="CH17"/>
  <c r="CH10"/>
  <c r="CH19"/>
  <c r="CH20"/>
  <c r="CH21"/>
  <c r="CH22"/>
  <c r="CH18"/>
  <c r="CH9"/>
  <c r="CP11"/>
  <c r="CP12"/>
  <c r="CP13"/>
  <c r="CP14"/>
  <c r="CP15"/>
  <c r="CP16"/>
  <c r="CP17"/>
  <c r="CP10"/>
  <c r="CP19"/>
  <c r="CP20"/>
  <c r="CP21"/>
  <c r="CP22"/>
  <c r="CP18"/>
  <c r="CP9"/>
  <c r="CX9"/>
  <c r="E37"/>
  <c r="E38"/>
  <c r="E39"/>
  <c r="E40"/>
  <c r="E41"/>
  <c r="E42"/>
  <c r="E43"/>
  <c r="E44"/>
  <c r="E45"/>
  <c r="E46"/>
  <c r="E47"/>
  <c r="E48"/>
  <c r="E49"/>
  <c r="E50"/>
  <c r="E51"/>
  <c r="E52"/>
  <c r="E53"/>
  <c r="E36"/>
  <c r="E55"/>
  <c r="E56"/>
  <c r="E57"/>
  <c r="E58"/>
  <c r="E59"/>
  <c r="E60"/>
  <c r="E61"/>
  <c r="E54"/>
  <c r="E63"/>
  <c r="E64"/>
  <c r="E65"/>
  <c r="E66"/>
  <c r="E62"/>
  <c r="E68"/>
  <c r="E69"/>
  <c r="E70"/>
  <c r="E71"/>
  <c r="E72"/>
  <c r="E73"/>
  <c r="E74"/>
  <c r="E75"/>
  <c r="E76"/>
  <c r="E77"/>
  <c r="E78"/>
  <c r="E79"/>
  <c r="E67"/>
  <c r="E81"/>
  <c r="E82"/>
  <c r="E83"/>
  <c r="E84"/>
  <c r="E85"/>
  <c r="E80"/>
  <c r="E87"/>
  <c r="E88"/>
  <c r="E89"/>
  <c r="E86"/>
  <c r="E91"/>
  <c r="E92"/>
  <c r="E93"/>
  <c r="E94"/>
  <c r="E95"/>
  <c r="E96"/>
  <c r="E90"/>
  <c r="E98"/>
  <c r="E99"/>
  <c r="E100"/>
  <c r="E97"/>
  <c r="E102"/>
  <c r="E103"/>
  <c r="E101"/>
  <c r="E105"/>
  <c r="E106"/>
  <c r="E107"/>
  <c r="E108"/>
  <c r="E109"/>
  <c r="E110"/>
  <c r="E111"/>
  <c r="E112"/>
  <c r="E113"/>
  <c r="E114"/>
  <c r="E115"/>
  <c r="E116"/>
  <c r="E117"/>
  <c r="E118"/>
  <c r="E104"/>
  <c r="E120"/>
  <c r="E121"/>
  <c r="E122"/>
  <c r="E123"/>
  <c r="E124"/>
  <c r="E125"/>
  <c r="E126"/>
  <c r="E127"/>
  <c r="E128"/>
  <c r="E129"/>
  <c r="E130"/>
  <c r="E131"/>
  <c r="E119"/>
  <c r="E133"/>
  <c r="E134"/>
  <c r="E135"/>
  <c r="E136"/>
  <c r="E137"/>
  <c r="E138"/>
  <c r="E139"/>
  <c r="E132"/>
  <c r="E141"/>
  <c r="E142"/>
  <c r="E143"/>
  <c r="E144"/>
  <c r="E145"/>
  <c r="E146"/>
  <c r="E147"/>
  <c r="E148"/>
  <c r="E140"/>
  <c r="E150"/>
  <c r="E151"/>
  <c r="E152"/>
  <c r="E149"/>
  <c r="E154"/>
  <c r="E153"/>
  <c r="E156"/>
  <c r="E155"/>
  <c r="E161"/>
  <c r="E162"/>
  <c r="E163"/>
  <c r="E164"/>
  <c r="E160"/>
  <c r="E166"/>
  <c r="E165"/>
  <c r="E168"/>
  <c r="E167"/>
  <c r="E170"/>
  <c r="E169"/>
  <c r="E174"/>
  <c r="E173"/>
  <c r="E172"/>
  <c r="E171"/>
  <c r="E35"/>
  <c r="N37"/>
  <c r="N38"/>
  <c r="N39"/>
  <c r="N40"/>
  <c r="N41"/>
  <c r="N42"/>
  <c r="N43"/>
  <c r="N44"/>
  <c r="N45"/>
  <c r="N46"/>
  <c r="N47"/>
  <c r="N48"/>
  <c r="N49"/>
  <c r="N50"/>
  <c r="N51"/>
  <c r="N52"/>
  <c r="N53"/>
  <c r="N36"/>
  <c r="N55"/>
  <c r="N56"/>
  <c r="N57"/>
  <c r="N58"/>
  <c r="N59"/>
  <c r="N60"/>
  <c r="N61"/>
  <c r="N54"/>
  <c r="N63"/>
  <c r="N64"/>
  <c r="N65"/>
  <c r="N66"/>
  <c r="N62"/>
  <c r="N68"/>
  <c r="N69"/>
  <c r="N70"/>
  <c r="N71"/>
  <c r="N72"/>
  <c r="N73"/>
  <c r="N74"/>
  <c r="N75"/>
  <c r="N76"/>
  <c r="N77"/>
  <c r="N78"/>
  <c r="N79"/>
  <c r="N67"/>
  <c r="N81"/>
  <c r="N82"/>
  <c r="N83"/>
  <c r="N84"/>
  <c r="N85"/>
  <c r="N80"/>
  <c r="N87"/>
  <c r="N88"/>
  <c r="N89"/>
  <c r="N86"/>
  <c r="N91"/>
  <c r="N92"/>
  <c r="N93"/>
  <c r="N94"/>
  <c r="N95"/>
  <c r="N96"/>
  <c r="N90"/>
  <c r="N98"/>
  <c r="N99"/>
  <c r="N100"/>
  <c r="N97"/>
  <c r="N102"/>
  <c r="N103"/>
  <c r="N101"/>
  <c r="N105"/>
  <c r="N106"/>
  <c r="N107"/>
  <c r="N108"/>
  <c r="N109"/>
  <c r="N110"/>
  <c r="N111"/>
  <c r="N112"/>
  <c r="N113"/>
  <c r="N114"/>
  <c r="N115"/>
  <c r="N116"/>
  <c r="N117"/>
  <c r="N118"/>
  <c r="N104"/>
  <c r="N120"/>
  <c r="N121"/>
  <c r="N122"/>
  <c r="N123"/>
  <c r="N124"/>
  <c r="N125"/>
  <c r="N126"/>
  <c r="N127"/>
  <c r="N128"/>
  <c r="N129"/>
  <c r="N130"/>
  <c r="N131"/>
  <c r="N119"/>
  <c r="N133"/>
  <c r="N134"/>
  <c r="N135"/>
  <c r="N136"/>
  <c r="N137"/>
  <c r="N138"/>
  <c r="N139"/>
  <c r="N132"/>
  <c r="N141"/>
  <c r="N142"/>
  <c r="N143"/>
  <c r="N144"/>
  <c r="N145"/>
  <c r="N146"/>
  <c r="N147"/>
  <c r="N148"/>
  <c r="N140"/>
  <c r="N150"/>
  <c r="N151"/>
  <c r="N152"/>
  <c r="N149"/>
  <c r="N154"/>
  <c r="N153"/>
  <c r="N156"/>
  <c r="N155"/>
  <c r="N161"/>
  <c r="N162"/>
  <c r="N163"/>
  <c r="N164"/>
  <c r="N160"/>
  <c r="N166"/>
  <c r="N165"/>
  <c r="N168"/>
  <c r="N167"/>
  <c r="N170"/>
  <c r="N169"/>
  <c r="N174"/>
  <c r="N173"/>
  <c r="N172"/>
  <c r="N171"/>
  <c r="N35"/>
  <c r="V37"/>
  <c r="V38"/>
  <c r="V39"/>
  <c r="V40"/>
  <c r="V41"/>
  <c r="V42"/>
  <c r="V43"/>
  <c r="V44"/>
  <c r="V36"/>
  <c r="V55"/>
  <c r="V56"/>
  <c r="V57"/>
  <c r="V58"/>
  <c r="V59"/>
  <c r="V60"/>
  <c r="V61"/>
  <c r="V54"/>
  <c r="V63"/>
  <c r="V64"/>
  <c r="V65"/>
  <c r="V66"/>
  <c r="V62"/>
  <c r="V68"/>
  <c r="V69"/>
  <c r="V70"/>
  <c r="V71"/>
  <c r="V72"/>
  <c r="V73"/>
  <c r="V74"/>
  <c r="V75"/>
  <c r="V76"/>
  <c r="V77"/>
  <c r="V78"/>
  <c r="V79"/>
  <c r="V67"/>
  <c r="V81"/>
  <c r="V82"/>
  <c r="V83"/>
  <c r="V84"/>
  <c r="V85"/>
  <c r="V80"/>
  <c r="V87"/>
  <c r="V88"/>
  <c r="V89"/>
  <c r="V86"/>
  <c r="V91"/>
  <c r="V92"/>
  <c r="V93"/>
  <c r="V94"/>
  <c r="V95"/>
  <c r="V96"/>
  <c r="V90"/>
  <c r="V98"/>
  <c r="V99"/>
  <c r="V100"/>
  <c r="V97"/>
  <c r="V102"/>
  <c r="V103"/>
  <c r="V101"/>
  <c r="V105"/>
  <c r="V106"/>
  <c r="V107"/>
  <c r="V108"/>
  <c r="V109"/>
  <c r="V110"/>
  <c r="V111"/>
  <c r="V112"/>
  <c r="V113"/>
  <c r="V114"/>
  <c r="V115"/>
  <c r="V116"/>
  <c r="V117"/>
  <c r="V118"/>
  <c r="V104"/>
  <c r="V120"/>
  <c r="V121"/>
  <c r="V122"/>
  <c r="V123"/>
  <c r="V124"/>
  <c r="V125"/>
  <c r="V126"/>
  <c r="V127"/>
  <c r="V128"/>
  <c r="V129"/>
  <c r="V130"/>
  <c r="V131"/>
  <c r="V119"/>
  <c r="V133"/>
  <c r="V134"/>
  <c r="V135"/>
  <c r="V136"/>
  <c r="V137"/>
  <c r="V138"/>
  <c r="V139"/>
  <c r="V132"/>
  <c r="V141"/>
  <c r="V142"/>
  <c r="V143"/>
  <c r="V144"/>
  <c r="V145"/>
  <c r="V146"/>
  <c r="V147"/>
  <c r="V148"/>
  <c r="V140"/>
  <c r="V150"/>
  <c r="V151"/>
  <c r="V152"/>
  <c r="V149"/>
  <c r="V154"/>
  <c r="V153"/>
  <c r="V156"/>
  <c r="V155"/>
  <c r="V161"/>
  <c r="V162"/>
  <c r="V163"/>
  <c r="V164"/>
  <c r="V160"/>
  <c r="V166"/>
  <c r="V165"/>
  <c r="V168"/>
  <c r="V167"/>
  <c r="V170"/>
  <c r="V169"/>
  <c r="V174"/>
  <c r="V173"/>
  <c r="V172"/>
  <c r="V171"/>
  <c r="V35"/>
  <c r="AD37"/>
  <c r="AD38"/>
  <c r="AD39"/>
  <c r="AD40"/>
  <c r="AD41"/>
  <c r="AD42"/>
  <c r="AD43"/>
  <c r="AD44"/>
  <c r="AD36"/>
  <c r="AD55"/>
  <c r="AD56"/>
  <c r="AD57"/>
  <c r="AD58"/>
  <c r="AD59"/>
  <c r="AD60"/>
  <c r="AD61"/>
  <c r="AD54"/>
  <c r="AD63"/>
  <c r="AD64"/>
  <c r="AD65"/>
  <c r="AD66"/>
  <c r="AD62"/>
  <c r="AD68"/>
  <c r="AD69"/>
  <c r="AD70"/>
  <c r="AD71"/>
  <c r="AD72"/>
  <c r="AD73"/>
  <c r="AD74"/>
  <c r="AD75"/>
  <c r="AD76"/>
  <c r="AD77"/>
  <c r="AD78"/>
  <c r="AD79"/>
  <c r="AD67"/>
  <c r="AD81"/>
  <c r="AD82"/>
  <c r="AD83"/>
  <c r="AD84"/>
  <c r="AD85"/>
  <c r="AD80"/>
  <c r="AD87"/>
  <c r="AD88"/>
  <c r="AD89"/>
  <c r="AD86"/>
  <c r="AD91"/>
  <c r="AD92"/>
  <c r="AD93"/>
  <c r="AD94"/>
  <c r="AD95"/>
  <c r="AD96"/>
  <c r="AD90"/>
  <c r="AD98"/>
  <c r="AD99"/>
  <c r="AD100"/>
  <c r="AD97"/>
  <c r="AD102"/>
  <c r="AD103"/>
  <c r="AD101"/>
  <c r="AD105"/>
  <c r="AD106"/>
  <c r="AD107"/>
  <c r="AD108"/>
  <c r="AD109"/>
  <c r="AD110"/>
  <c r="AD111"/>
  <c r="AD112"/>
  <c r="AD113"/>
  <c r="AD114"/>
  <c r="AD115"/>
  <c r="AD116"/>
  <c r="AD117"/>
  <c r="AD118"/>
  <c r="AD104"/>
  <c r="AD120"/>
  <c r="AD121"/>
  <c r="AD122"/>
  <c r="AD123"/>
  <c r="AD124"/>
  <c r="AD125"/>
  <c r="AD126"/>
  <c r="AD127"/>
  <c r="AD128"/>
  <c r="AD129"/>
  <c r="AD130"/>
  <c r="AD131"/>
  <c r="AD119"/>
  <c r="AD133"/>
  <c r="AD134"/>
  <c r="AD135"/>
  <c r="AD136"/>
  <c r="AD137"/>
  <c r="AD138"/>
  <c r="AD139"/>
  <c r="AD132"/>
  <c r="AD141"/>
  <c r="AD142"/>
  <c r="AD143"/>
  <c r="AD144"/>
  <c r="AD145"/>
  <c r="AD146"/>
  <c r="AD147"/>
  <c r="AD148"/>
  <c r="AD140"/>
  <c r="AD150"/>
  <c r="AD151"/>
  <c r="AD152"/>
  <c r="AD149"/>
  <c r="AD154"/>
  <c r="AD153"/>
  <c r="AD156"/>
  <c r="AD155"/>
  <c r="AD161"/>
  <c r="AD162"/>
  <c r="AD163"/>
  <c r="AD164"/>
  <c r="AD160"/>
  <c r="AD166"/>
  <c r="AD165"/>
  <c r="AD168"/>
  <c r="AD167"/>
  <c r="AD170"/>
  <c r="AD169"/>
  <c r="AD174"/>
  <c r="AD173"/>
  <c r="AD172"/>
  <c r="AD171"/>
  <c r="AD35"/>
  <c r="AL37"/>
  <c r="AL38"/>
  <c r="AL39"/>
  <c r="AL40"/>
  <c r="AL41"/>
  <c r="AL42"/>
  <c r="AL43"/>
  <c r="AL44"/>
  <c r="AL36"/>
  <c r="AL55"/>
  <c r="AL56"/>
  <c r="AL57"/>
  <c r="AL58"/>
  <c r="AL59"/>
  <c r="AL60"/>
  <c r="AL61"/>
  <c r="AL54"/>
  <c r="AL63"/>
  <c r="AL64"/>
  <c r="AL65"/>
  <c r="AL66"/>
  <c r="AL62"/>
  <c r="AL68"/>
  <c r="AL69"/>
  <c r="AL70"/>
  <c r="AL71"/>
  <c r="AL72"/>
  <c r="AL73"/>
  <c r="AL74"/>
  <c r="AL75"/>
  <c r="AL76"/>
  <c r="AL77"/>
  <c r="AL78"/>
  <c r="AL79"/>
  <c r="AL67"/>
  <c r="AL81"/>
  <c r="AL82"/>
  <c r="AL83"/>
  <c r="AL84"/>
  <c r="AL85"/>
  <c r="AL80"/>
  <c r="AL87"/>
  <c r="AL88"/>
  <c r="AL89"/>
  <c r="AL86"/>
  <c r="AL91"/>
  <c r="AL92"/>
  <c r="AL93"/>
  <c r="AL94"/>
  <c r="AL95"/>
  <c r="AL96"/>
  <c r="AL90"/>
  <c r="AL98"/>
  <c r="AL99"/>
  <c r="AL100"/>
  <c r="AL97"/>
  <c r="AL102"/>
  <c r="AL103"/>
  <c r="AL101"/>
  <c r="AL105"/>
  <c r="AL106"/>
  <c r="AL107"/>
  <c r="AL108"/>
  <c r="AL109"/>
  <c r="AL110"/>
  <c r="AL111"/>
  <c r="AL112"/>
  <c r="AL113"/>
  <c r="AL114"/>
  <c r="AL115"/>
  <c r="AL116"/>
  <c r="AL117"/>
  <c r="AL118"/>
  <c r="AL104"/>
  <c r="AL120"/>
  <c r="AL121"/>
  <c r="AL122"/>
  <c r="AL123"/>
  <c r="AL124"/>
  <c r="AL125"/>
  <c r="AL126"/>
  <c r="AL127"/>
  <c r="AL128"/>
  <c r="AL129"/>
  <c r="AL130"/>
  <c r="AL131"/>
  <c r="AL119"/>
  <c r="AL133"/>
  <c r="AL134"/>
  <c r="AL135"/>
  <c r="AL136"/>
  <c r="AL137"/>
  <c r="AL138"/>
  <c r="AL139"/>
  <c r="AL132"/>
  <c r="AL141"/>
  <c r="AL142"/>
  <c r="AL143"/>
  <c r="AL144"/>
  <c r="AL145"/>
  <c r="AL146"/>
  <c r="AL147"/>
  <c r="AL148"/>
  <c r="AL140"/>
  <c r="AL150"/>
  <c r="AL151"/>
  <c r="AL152"/>
  <c r="AL149"/>
  <c r="AL154"/>
  <c r="AL153"/>
  <c r="AL156"/>
  <c r="AL155"/>
  <c r="AL161"/>
  <c r="AL162"/>
  <c r="AL163"/>
  <c r="AL164"/>
  <c r="AL160"/>
  <c r="AL166"/>
  <c r="AL165"/>
  <c r="AL168"/>
  <c r="AL167"/>
  <c r="AL170"/>
  <c r="AL169"/>
  <c r="AL174"/>
  <c r="AL173"/>
  <c r="AL172"/>
  <c r="AL171"/>
  <c r="AL35"/>
  <c r="AT37"/>
  <c r="AT38"/>
  <c r="AT39"/>
  <c r="AT40"/>
  <c r="AT41"/>
  <c r="AT42"/>
  <c r="AT43"/>
  <c r="AT44"/>
  <c r="AT36"/>
  <c r="AT55"/>
  <c r="AT56"/>
  <c r="AT57"/>
  <c r="AT58"/>
  <c r="AT59"/>
  <c r="AT60"/>
  <c r="AT61"/>
  <c r="AT54"/>
  <c r="AT63"/>
  <c r="AT64"/>
  <c r="AT65"/>
  <c r="AT66"/>
  <c r="AT62"/>
  <c r="AT68"/>
  <c r="AT69"/>
  <c r="AT70"/>
  <c r="AT71"/>
  <c r="AT72"/>
  <c r="AT73"/>
  <c r="AT74"/>
  <c r="AT75"/>
  <c r="AT76"/>
  <c r="AT77"/>
  <c r="AT78"/>
  <c r="AT79"/>
  <c r="AT67"/>
  <c r="AT81"/>
  <c r="AT82"/>
  <c r="AT83"/>
  <c r="AT84"/>
  <c r="AT85"/>
  <c r="AT80"/>
  <c r="AT87"/>
  <c r="AT88"/>
  <c r="AT89"/>
  <c r="AT86"/>
  <c r="AT91"/>
  <c r="AT92"/>
  <c r="AT93"/>
  <c r="AT94"/>
  <c r="AT95"/>
  <c r="AT96"/>
  <c r="AT90"/>
  <c r="AT98"/>
  <c r="AT99"/>
  <c r="AT100"/>
  <c r="AT97"/>
  <c r="AT102"/>
  <c r="AT103"/>
  <c r="AT101"/>
  <c r="AT105"/>
  <c r="AT106"/>
  <c r="AT107"/>
  <c r="AT108"/>
  <c r="AT109"/>
  <c r="AT110"/>
  <c r="AT111"/>
  <c r="AT112"/>
  <c r="AT113"/>
  <c r="AT114"/>
  <c r="AT115"/>
  <c r="AT116"/>
  <c r="AT117"/>
  <c r="AT118"/>
  <c r="AT104"/>
  <c r="AT120"/>
  <c r="AT121"/>
  <c r="AT122"/>
  <c r="AT123"/>
  <c r="AT124"/>
  <c r="AT125"/>
  <c r="AT126"/>
  <c r="AT127"/>
  <c r="AT128"/>
  <c r="AT129"/>
  <c r="AT130"/>
  <c r="AT131"/>
  <c r="AT119"/>
  <c r="AT133"/>
  <c r="AT134"/>
  <c r="AT135"/>
  <c r="AT136"/>
  <c r="AT137"/>
  <c r="AT138"/>
  <c r="AT139"/>
  <c r="AT132"/>
  <c r="AT141"/>
  <c r="AT142"/>
  <c r="AT143"/>
  <c r="AT144"/>
  <c r="AT145"/>
  <c r="AT146"/>
  <c r="AT147"/>
  <c r="AT148"/>
  <c r="AT140"/>
  <c r="AT150"/>
  <c r="AT151"/>
  <c r="AT152"/>
  <c r="AT149"/>
  <c r="AT154"/>
  <c r="AT153"/>
  <c r="AT156"/>
  <c r="AT155"/>
  <c r="AT161"/>
  <c r="AT162"/>
  <c r="AT163"/>
  <c r="AT164"/>
  <c r="AT160"/>
  <c r="AT166"/>
  <c r="AT165"/>
  <c r="AT168"/>
  <c r="AT167"/>
  <c r="AT170"/>
  <c r="AT169"/>
  <c r="AT174"/>
  <c r="AT173"/>
  <c r="AT172"/>
  <c r="AT171"/>
  <c r="AT35"/>
  <c r="BB37"/>
  <c r="BB38"/>
  <c r="BB39"/>
  <c r="BB40"/>
  <c r="BB41"/>
  <c r="BB42"/>
  <c r="BB43"/>
  <c r="BB44"/>
  <c r="BB36"/>
  <c r="BB55"/>
  <c r="BB56"/>
  <c r="BB57"/>
  <c r="BB58"/>
  <c r="BB59"/>
  <c r="BB60"/>
  <c r="BB61"/>
  <c r="BB54"/>
  <c r="BB63"/>
  <c r="BB64"/>
  <c r="BB65"/>
  <c r="BB66"/>
  <c r="BB62"/>
  <c r="BB68"/>
  <c r="BB69"/>
  <c r="BB70"/>
  <c r="BB71"/>
  <c r="BB72"/>
  <c r="BB73"/>
  <c r="BB74"/>
  <c r="BB75"/>
  <c r="BB76"/>
  <c r="BB77"/>
  <c r="BB78"/>
  <c r="BB79"/>
  <c r="BB67"/>
  <c r="BB81"/>
  <c r="BB82"/>
  <c r="BB83"/>
  <c r="BB84"/>
  <c r="BB85"/>
  <c r="BB80"/>
  <c r="BB87"/>
  <c r="BB88"/>
  <c r="BB89"/>
  <c r="BB86"/>
  <c r="BB91"/>
  <c r="BB92"/>
  <c r="BB93"/>
  <c r="BB94"/>
  <c r="BB95"/>
  <c r="BB96"/>
  <c r="BB90"/>
  <c r="BB98"/>
  <c r="BB99"/>
  <c r="BB100"/>
  <c r="BB97"/>
  <c r="BB102"/>
  <c r="BB103"/>
  <c r="BB101"/>
  <c r="BB105"/>
  <c r="BB106"/>
  <c r="BB107"/>
  <c r="BB108"/>
  <c r="BB109"/>
  <c r="BB110"/>
  <c r="BB111"/>
  <c r="BB112"/>
  <c r="BB113"/>
  <c r="BB114"/>
  <c r="BB115"/>
  <c r="BB116"/>
  <c r="BB117"/>
  <c r="BB118"/>
  <c r="BB104"/>
  <c r="BB120"/>
  <c r="BB121"/>
  <c r="BB122"/>
  <c r="BB123"/>
  <c r="BB124"/>
  <c r="BB125"/>
  <c r="BB126"/>
  <c r="BB127"/>
  <c r="BB128"/>
  <c r="BB129"/>
  <c r="BB130"/>
  <c r="BB131"/>
  <c r="BB119"/>
  <c r="BB133"/>
  <c r="BB134"/>
  <c r="BB135"/>
  <c r="BB136"/>
  <c r="BB137"/>
  <c r="BB138"/>
  <c r="BB139"/>
  <c r="BB132"/>
  <c r="BB141"/>
  <c r="BB142"/>
  <c r="BB143"/>
  <c r="BB144"/>
  <c r="BB145"/>
  <c r="BB146"/>
  <c r="BB147"/>
  <c r="BB148"/>
  <c r="BB140"/>
  <c r="BB150"/>
  <c r="BB151"/>
  <c r="BB152"/>
  <c r="BB149"/>
  <c r="BB154"/>
  <c r="BB153"/>
  <c r="BB156"/>
  <c r="BB155"/>
  <c r="BB161"/>
  <c r="BB162"/>
  <c r="BB163"/>
  <c r="BB164"/>
  <c r="BB160"/>
  <c r="BB166"/>
  <c r="BB165"/>
  <c r="BB168"/>
  <c r="BB167"/>
  <c r="BB170"/>
  <c r="BB169"/>
  <c r="BB174"/>
  <c r="BB173"/>
  <c r="BB172"/>
  <c r="BB171"/>
  <c r="BB35"/>
  <c r="BJ37"/>
  <c r="BJ38"/>
  <c r="BJ39"/>
  <c r="BJ40"/>
  <c r="BJ41"/>
  <c r="BJ42"/>
  <c r="BJ43"/>
  <c r="BJ44"/>
  <c r="BJ36"/>
  <c r="BJ55"/>
  <c r="BJ56"/>
  <c r="BJ57"/>
  <c r="BJ58"/>
  <c r="BJ59"/>
  <c r="BJ60"/>
  <c r="BJ61"/>
  <c r="BJ54"/>
  <c r="BJ63"/>
  <c r="BJ64"/>
  <c r="BJ65"/>
  <c r="BJ66"/>
  <c r="BJ62"/>
  <c r="BJ68"/>
  <c r="BJ69"/>
  <c r="BJ70"/>
  <c r="BJ71"/>
  <c r="BJ72"/>
  <c r="BJ73"/>
  <c r="BJ74"/>
  <c r="BJ75"/>
  <c r="BJ76"/>
  <c r="BJ77"/>
  <c r="BJ78"/>
  <c r="BJ79"/>
  <c r="BJ67"/>
  <c r="BJ81"/>
  <c r="BJ82"/>
  <c r="BJ83"/>
  <c r="BJ84"/>
  <c r="BJ85"/>
  <c r="BJ80"/>
  <c r="BJ87"/>
  <c r="BJ88"/>
  <c r="BJ89"/>
  <c r="BJ86"/>
  <c r="BJ91"/>
  <c r="BJ92"/>
  <c r="BJ93"/>
  <c r="BJ94"/>
  <c r="BJ95"/>
  <c r="BJ96"/>
  <c r="BJ90"/>
  <c r="BJ98"/>
  <c r="BJ99"/>
  <c r="BJ100"/>
  <c r="BJ97"/>
  <c r="BJ102"/>
  <c r="BJ103"/>
  <c r="BJ101"/>
  <c r="BJ105"/>
  <c r="BJ106"/>
  <c r="BJ107"/>
  <c r="BJ108"/>
  <c r="BJ109"/>
  <c r="BJ110"/>
  <c r="BJ111"/>
  <c r="BJ112"/>
  <c r="BJ113"/>
  <c r="BJ114"/>
  <c r="BJ115"/>
  <c r="BJ116"/>
  <c r="BJ117"/>
  <c r="BJ118"/>
  <c r="BJ104"/>
  <c r="BJ120"/>
  <c r="BJ121"/>
  <c r="BJ122"/>
  <c r="BJ123"/>
  <c r="BJ124"/>
  <c r="BJ125"/>
  <c r="BJ126"/>
  <c r="BJ127"/>
  <c r="BJ128"/>
  <c r="BJ129"/>
  <c r="BJ130"/>
  <c r="BJ131"/>
  <c r="BJ119"/>
  <c r="BJ133"/>
  <c r="BJ134"/>
  <c r="BJ135"/>
  <c r="BJ136"/>
  <c r="BJ137"/>
  <c r="BJ138"/>
  <c r="BJ139"/>
  <c r="BJ132"/>
  <c r="BJ141"/>
  <c r="BJ142"/>
  <c r="BJ143"/>
  <c r="BJ144"/>
  <c r="BJ145"/>
  <c r="BJ146"/>
  <c r="BJ147"/>
  <c r="BJ148"/>
  <c r="BJ140"/>
  <c r="BJ150"/>
  <c r="BJ151"/>
  <c r="BJ152"/>
  <c r="BJ149"/>
  <c r="BJ154"/>
  <c r="BJ153"/>
  <c r="BJ156"/>
  <c r="BJ155"/>
  <c r="BJ161"/>
  <c r="BJ162"/>
  <c r="BJ163"/>
  <c r="BJ164"/>
  <c r="BJ160"/>
  <c r="BJ166"/>
  <c r="BJ165"/>
  <c r="BJ168"/>
  <c r="BJ167"/>
  <c r="BJ170"/>
  <c r="BJ169"/>
  <c r="BJ174"/>
  <c r="BJ173"/>
  <c r="BJ172"/>
  <c r="BJ171"/>
  <c r="BJ35"/>
  <c r="BR37"/>
  <c r="BR38"/>
  <c r="BR39"/>
  <c r="BR40"/>
  <c r="BR41"/>
  <c r="BR42"/>
  <c r="BR43"/>
  <c r="BR44"/>
  <c r="BR36"/>
  <c r="BR55"/>
  <c r="BR56"/>
  <c r="BR57"/>
  <c r="BR58"/>
  <c r="BR59"/>
  <c r="BR60"/>
  <c r="BR61"/>
  <c r="BR54"/>
  <c r="BR63"/>
  <c r="BR64"/>
  <c r="BR65"/>
  <c r="BR66"/>
  <c r="BR62"/>
  <c r="BR68"/>
  <c r="BR69"/>
  <c r="BR70"/>
  <c r="BR71"/>
  <c r="BR72"/>
  <c r="BR73"/>
  <c r="BR74"/>
  <c r="BR75"/>
  <c r="BR76"/>
  <c r="BR77"/>
  <c r="BR78"/>
  <c r="BR79"/>
  <c r="BR67"/>
  <c r="BR81"/>
  <c r="BR82"/>
  <c r="BR83"/>
  <c r="BR84"/>
  <c r="BR85"/>
  <c r="BR80"/>
  <c r="BR87"/>
  <c r="BR88"/>
  <c r="BR89"/>
  <c r="BR86"/>
  <c r="BR91"/>
  <c r="BR92"/>
  <c r="BR93"/>
  <c r="BR94"/>
  <c r="BR95"/>
  <c r="BR96"/>
  <c r="BR90"/>
  <c r="BR98"/>
  <c r="BR99"/>
  <c r="BR100"/>
  <c r="BR97"/>
  <c r="BR102"/>
  <c r="BR103"/>
  <c r="BR101"/>
  <c r="BR105"/>
  <c r="BR106"/>
  <c r="BR107"/>
  <c r="BR108"/>
  <c r="BR109"/>
  <c r="BR110"/>
  <c r="BR111"/>
  <c r="BR112"/>
  <c r="BR113"/>
  <c r="BR114"/>
  <c r="BR115"/>
  <c r="BR116"/>
  <c r="BR117"/>
  <c r="BR118"/>
  <c r="BR104"/>
  <c r="BR120"/>
  <c r="BR121"/>
  <c r="BR122"/>
  <c r="BR123"/>
  <c r="BR124"/>
  <c r="BR125"/>
  <c r="BR126"/>
  <c r="BR127"/>
  <c r="BR128"/>
  <c r="BR129"/>
  <c r="BR130"/>
  <c r="BR131"/>
  <c r="BR119"/>
  <c r="BR133"/>
  <c r="BR134"/>
  <c r="BR135"/>
  <c r="BR136"/>
  <c r="BR137"/>
  <c r="BR138"/>
  <c r="BR139"/>
  <c r="BR132"/>
  <c r="BR141"/>
  <c r="BR142"/>
  <c r="BR143"/>
  <c r="BR144"/>
  <c r="BR145"/>
  <c r="BR146"/>
  <c r="BR147"/>
  <c r="BR148"/>
  <c r="BR140"/>
  <c r="BR150"/>
  <c r="BR151"/>
  <c r="BR152"/>
  <c r="BR149"/>
  <c r="BR154"/>
  <c r="BR153"/>
  <c r="BR156"/>
  <c r="BR155"/>
  <c r="BR161"/>
  <c r="BR162"/>
  <c r="BR163"/>
  <c r="BR164"/>
  <c r="BR160"/>
  <c r="BR166"/>
  <c r="BR165"/>
  <c r="BR168"/>
  <c r="BR167"/>
  <c r="BR170"/>
  <c r="BR169"/>
  <c r="BR174"/>
  <c r="BR173"/>
  <c r="BR172"/>
  <c r="BR171"/>
  <c r="BR35"/>
  <c r="BZ37"/>
  <c r="BZ38"/>
  <c r="BZ39"/>
  <c r="BZ40"/>
  <c r="BZ41"/>
  <c r="BZ42"/>
  <c r="BZ43"/>
  <c r="BZ44"/>
  <c r="BZ36"/>
  <c r="BZ55"/>
  <c r="BZ56"/>
  <c r="BZ57"/>
  <c r="BZ58"/>
  <c r="BZ59"/>
  <c r="BZ60"/>
  <c r="BZ61"/>
  <c r="BZ54"/>
  <c r="BZ63"/>
  <c r="BZ64"/>
  <c r="BZ65"/>
  <c r="BZ66"/>
  <c r="BZ62"/>
  <c r="BZ68"/>
  <c r="BZ69"/>
  <c r="BZ70"/>
  <c r="BZ71"/>
  <c r="BZ72"/>
  <c r="BZ73"/>
  <c r="BZ74"/>
  <c r="BZ75"/>
  <c r="BZ76"/>
  <c r="BZ77"/>
  <c r="BZ78"/>
  <c r="BZ79"/>
  <c r="BZ67"/>
  <c r="BZ81"/>
  <c r="BZ82"/>
  <c r="BZ83"/>
  <c r="BZ84"/>
  <c r="BZ85"/>
  <c r="BZ80"/>
  <c r="BZ87"/>
  <c r="BZ88"/>
  <c r="BZ89"/>
  <c r="BZ86"/>
  <c r="BZ91"/>
  <c r="BZ92"/>
  <c r="BZ93"/>
  <c r="BZ94"/>
  <c r="BZ95"/>
  <c r="BZ96"/>
  <c r="BZ90"/>
  <c r="BZ98"/>
  <c r="BZ99"/>
  <c r="BZ100"/>
  <c r="BZ97"/>
  <c r="BZ102"/>
  <c r="BZ103"/>
  <c r="BZ101"/>
  <c r="BZ105"/>
  <c r="BZ106"/>
  <c r="BZ107"/>
  <c r="BZ108"/>
  <c r="BZ109"/>
  <c r="BZ110"/>
  <c r="BZ111"/>
  <c r="BZ112"/>
  <c r="BZ113"/>
  <c r="BZ114"/>
  <c r="BZ115"/>
  <c r="BZ116"/>
  <c r="BZ117"/>
  <c r="BZ118"/>
  <c r="BZ104"/>
  <c r="BZ120"/>
  <c r="BZ121"/>
  <c r="BZ122"/>
  <c r="BZ123"/>
  <c r="BZ124"/>
  <c r="BZ125"/>
  <c r="BZ126"/>
  <c r="BZ127"/>
  <c r="BZ128"/>
  <c r="BZ129"/>
  <c r="BZ130"/>
  <c r="BZ131"/>
  <c r="BZ119"/>
  <c r="BZ133"/>
  <c r="BZ134"/>
  <c r="BZ135"/>
  <c r="BZ136"/>
  <c r="BZ137"/>
  <c r="BZ138"/>
  <c r="BZ139"/>
  <c r="BZ132"/>
  <c r="BZ141"/>
  <c r="BZ142"/>
  <c r="BZ143"/>
  <c r="BZ144"/>
  <c r="BZ145"/>
  <c r="BZ146"/>
  <c r="BZ147"/>
  <c r="BZ148"/>
  <c r="BZ140"/>
  <c r="BZ150"/>
  <c r="BZ151"/>
  <c r="BZ152"/>
  <c r="BZ149"/>
  <c r="BZ154"/>
  <c r="BZ153"/>
  <c r="BZ156"/>
  <c r="BZ155"/>
  <c r="BZ161"/>
  <c r="BZ162"/>
  <c r="BZ163"/>
  <c r="BZ164"/>
  <c r="BZ160"/>
  <c r="BZ166"/>
  <c r="BZ165"/>
  <c r="BZ168"/>
  <c r="BZ167"/>
  <c r="BZ170"/>
  <c r="BZ169"/>
  <c r="BZ174"/>
  <c r="BZ173"/>
  <c r="BZ172"/>
  <c r="BZ171"/>
  <c r="BZ35"/>
  <c r="CH37"/>
  <c r="CH38"/>
  <c r="CH39"/>
  <c r="CH40"/>
  <c r="CH41"/>
  <c r="CH42"/>
  <c r="CH43"/>
  <c r="CH44"/>
  <c r="CH36"/>
  <c r="CH55"/>
  <c r="CH56"/>
  <c r="CH57"/>
  <c r="CH58"/>
  <c r="CH59"/>
  <c r="CH60"/>
  <c r="CH61"/>
  <c r="CH54"/>
  <c r="CH63"/>
  <c r="CH64"/>
  <c r="CH65"/>
  <c r="CH66"/>
  <c r="CH62"/>
  <c r="CH68"/>
  <c r="CH69"/>
  <c r="CH70"/>
  <c r="CH71"/>
  <c r="CH72"/>
  <c r="CH73"/>
  <c r="CH74"/>
  <c r="CH75"/>
  <c r="CH76"/>
  <c r="CH77"/>
  <c r="CH78"/>
  <c r="CH79"/>
  <c r="CH67"/>
  <c r="CH81"/>
  <c r="CH82"/>
  <c r="CH83"/>
  <c r="CH84"/>
  <c r="CH85"/>
  <c r="CH80"/>
  <c r="CH87"/>
  <c r="CH88"/>
  <c r="CH89"/>
  <c r="CH86"/>
  <c r="CH91"/>
  <c r="CH92"/>
  <c r="CH93"/>
  <c r="CH94"/>
  <c r="CH95"/>
  <c r="CH96"/>
  <c r="CH90"/>
  <c r="CH98"/>
  <c r="CH99"/>
  <c r="CH100"/>
  <c r="CH97"/>
  <c r="CH102"/>
  <c r="CH103"/>
  <c r="CH101"/>
  <c r="CH105"/>
  <c r="CH106"/>
  <c r="CH107"/>
  <c r="CH108"/>
  <c r="CH109"/>
  <c r="CH110"/>
  <c r="CH111"/>
  <c r="CH112"/>
  <c r="CH113"/>
  <c r="CH114"/>
  <c r="CH115"/>
  <c r="CH116"/>
  <c r="CH117"/>
  <c r="CH118"/>
  <c r="CH104"/>
  <c r="CH120"/>
  <c r="CH121"/>
  <c r="CH122"/>
  <c r="CH123"/>
  <c r="CH124"/>
  <c r="CH125"/>
  <c r="CH126"/>
  <c r="CH127"/>
  <c r="CH128"/>
  <c r="CH129"/>
  <c r="CH130"/>
  <c r="CH131"/>
  <c r="CH119"/>
  <c r="CH133"/>
  <c r="CH134"/>
  <c r="CH135"/>
  <c r="CH136"/>
  <c r="CH137"/>
  <c r="CH138"/>
  <c r="CH139"/>
  <c r="CH132"/>
  <c r="CH141"/>
  <c r="CH142"/>
  <c r="CH143"/>
  <c r="CH144"/>
  <c r="CH145"/>
  <c r="CH146"/>
  <c r="CH147"/>
  <c r="CH148"/>
  <c r="CH140"/>
  <c r="CH150"/>
  <c r="CH151"/>
  <c r="CH152"/>
  <c r="CH149"/>
  <c r="CH154"/>
  <c r="CH153"/>
  <c r="CH156"/>
  <c r="CH155"/>
  <c r="CH161"/>
  <c r="CH162"/>
  <c r="CH163"/>
  <c r="CH164"/>
  <c r="CH160"/>
  <c r="CH166"/>
  <c r="CH165"/>
  <c r="CH168"/>
  <c r="CH167"/>
  <c r="CH170"/>
  <c r="CH169"/>
  <c r="CH174"/>
  <c r="CH173"/>
  <c r="CH172"/>
  <c r="CH171"/>
  <c r="CH35"/>
  <c r="CP37"/>
  <c r="CP38"/>
  <c r="CP39"/>
  <c r="CP40"/>
  <c r="CP41"/>
  <c r="CP42"/>
  <c r="CP43"/>
  <c r="CP44"/>
  <c r="CP36"/>
  <c r="CP55"/>
  <c r="CP56"/>
  <c r="CP57"/>
  <c r="CP58"/>
  <c r="CP59"/>
  <c r="CP60"/>
  <c r="CP61"/>
  <c r="CP54"/>
  <c r="CP63"/>
  <c r="CP64"/>
  <c r="CP65"/>
  <c r="CP66"/>
  <c r="CP62"/>
  <c r="CP68"/>
  <c r="CP69"/>
  <c r="CP70"/>
  <c r="CP71"/>
  <c r="CP72"/>
  <c r="CP73"/>
  <c r="CP74"/>
  <c r="CP75"/>
  <c r="CP76"/>
  <c r="CP77"/>
  <c r="CP78"/>
  <c r="CP79"/>
  <c r="CP67"/>
  <c r="CP81"/>
  <c r="CP82"/>
  <c r="CP83"/>
  <c r="CP84"/>
  <c r="CP85"/>
  <c r="CP80"/>
  <c r="CP87"/>
  <c r="CP88"/>
  <c r="CP89"/>
  <c r="CP86"/>
  <c r="CP91"/>
  <c r="CP92"/>
  <c r="CP93"/>
  <c r="CP94"/>
  <c r="CP95"/>
  <c r="CP96"/>
  <c r="CP90"/>
  <c r="CP98"/>
  <c r="CP99"/>
  <c r="CP100"/>
  <c r="CP97"/>
  <c r="CP102"/>
  <c r="CP103"/>
  <c r="CP101"/>
  <c r="CP105"/>
  <c r="CP106"/>
  <c r="CP107"/>
  <c r="CP108"/>
  <c r="CP109"/>
  <c r="CP110"/>
  <c r="CP111"/>
  <c r="CP112"/>
  <c r="CP113"/>
  <c r="CP114"/>
  <c r="CP115"/>
  <c r="CP116"/>
  <c r="CP117"/>
  <c r="CP118"/>
  <c r="CP104"/>
  <c r="CP120"/>
  <c r="CP121"/>
  <c r="CP122"/>
  <c r="CP123"/>
  <c r="CP124"/>
  <c r="CP125"/>
  <c r="CP126"/>
  <c r="CP127"/>
  <c r="CP128"/>
  <c r="CP129"/>
  <c r="CP130"/>
  <c r="CP131"/>
  <c r="CP119"/>
  <c r="CP133"/>
  <c r="CP134"/>
  <c r="CP135"/>
  <c r="CP136"/>
  <c r="CP137"/>
  <c r="CP138"/>
  <c r="CP139"/>
  <c r="CP132"/>
  <c r="CP141"/>
  <c r="CP142"/>
  <c r="CP143"/>
  <c r="CP144"/>
  <c r="CP145"/>
  <c r="CP146"/>
  <c r="CP147"/>
  <c r="CP148"/>
  <c r="CP140"/>
  <c r="CP150"/>
  <c r="CP151"/>
  <c r="CP152"/>
  <c r="CP149"/>
  <c r="CP154"/>
  <c r="CP153"/>
  <c r="CP156"/>
  <c r="CP155"/>
  <c r="CP161"/>
  <c r="CP162"/>
  <c r="CP163"/>
  <c r="CP164"/>
  <c r="CP160"/>
  <c r="CP166"/>
  <c r="CP165"/>
  <c r="CP168"/>
  <c r="CP167"/>
  <c r="CP170"/>
  <c r="CP169"/>
  <c r="CP174"/>
  <c r="CP173"/>
  <c r="CP172"/>
  <c r="CP171"/>
  <c r="CP35"/>
  <c r="CX35"/>
  <c r="CX194"/>
  <c r="E24"/>
  <c r="E25"/>
  <c r="E26"/>
  <c r="E27"/>
  <c r="E28"/>
  <c r="E29"/>
  <c r="E30"/>
  <c r="E31"/>
  <c r="E23"/>
  <c r="N24"/>
  <c r="N25"/>
  <c r="N26"/>
  <c r="N27"/>
  <c r="N28"/>
  <c r="N29"/>
  <c r="N30"/>
  <c r="N31"/>
  <c r="N23"/>
  <c r="V24"/>
  <c r="V25"/>
  <c r="V26"/>
  <c r="V27"/>
  <c r="V28"/>
  <c r="V29"/>
  <c r="V30"/>
  <c r="V31"/>
  <c r="V23"/>
  <c r="AD24"/>
  <c r="AD25"/>
  <c r="AD26"/>
  <c r="AD27"/>
  <c r="AD28"/>
  <c r="AD29"/>
  <c r="AD30"/>
  <c r="AD31"/>
  <c r="AD23"/>
  <c r="AL24"/>
  <c r="AL25"/>
  <c r="AL26"/>
  <c r="AL27"/>
  <c r="AL28"/>
  <c r="AL29"/>
  <c r="AL30"/>
  <c r="AL31"/>
  <c r="AL23"/>
  <c r="AT24"/>
  <c r="AT25"/>
  <c r="AT26"/>
  <c r="AT27"/>
  <c r="AT28"/>
  <c r="AT29"/>
  <c r="AT30"/>
  <c r="AT31"/>
  <c r="AT23"/>
  <c r="BB24"/>
  <c r="BB25"/>
  <c r="BB26"/>
  <c r="BB27"/>
  <c r="BB28"/>
  <c r="BB29"/>
  <c r="BB30"/>
  <c r="BB31"/>
  <c r="BB23"/>
  <c r="BJ24"/>
  <c r="BJ25"/>
  <c r="BJ26"/>
  <c r="BJ27"/>
  <c r="BJ28"/>
  <c r="BJ29"/>
  <c r="BJ30"/>
  <c r="BJ31"/>
  <c r="BJ23"/>
  <c r="BR24"/>
  <c r="BR25"/>
  <c r="BR26"/>
  <c r="BR27"/>
  <c r="BR28"/>
  <c r="BR29"/>
  <c r="BR30"/>
  <c r="BR31"/>
  <c r="BR23"/>
  <c r="BZ24"/>
  <c r="BZ25"/>
  <c r="BZ26"/>
  <c r="BZ27"/>
  <c r="BZ28"/>
  <c r="BZ29"/>
  <c r="BZ30"/>
  <c r="BZ31"/>
  <c r="BZ23"/>
  <c r="CH24"/>
  <c r="CH25"/>
  <c r="CH26"/>
  <c r="CH27"/>
  <c r="CH28"/>
  <c r="CH29"/>
  <c r="CH30"/>
  <c r="CH31"/>
  <c r="CH23"/>
  <c r="CP24"/>
  <c r="CP25"/>
  <c r="CP26"/>
  <c r="CP27"/>
  <c r="CP28"/>
  <c r="CP29"/>
  <c r="CP30"/>
  <c r="CP31"/>
  <c r="CP23"/>
  <c r="CX23"/>
  <c r="E176"/>
  <c r="E177"/>
  <c r="E178"/>
  <c r="E179"/>
  <c r="E180"/>
  <c r="E181"/>
  <c r="E182"/>
  <c r="E183"/>
  <c r="E184"/>
  <c r="E185"/>
  <c r="E186"/>
  <c r="E175"/>
  <c r="N176"/>
  <c r="N177"/>
  <c r="N178"/>
  <c r="N179"/>
  <c r="N180"/>
  <c r="N181"/>
  <c r="N182"/>
  <c r="N183"/>
  <c r="N184"/>
  <c r="N185"/>
  <c r="N186"/>
  <c r="N175"/>
  <c r="V176"/>
  <c r="V177"/>
  <c r="V178"/>
  <c r="V179"/>
  <c r="V180"/>
  <c r="V181"/>
  <c r="V182"/>
  <c r="V183"/>
  <c r="V184"/>
  <c r="V185"/>
  <c r="V186"/>
  <c r="V175"/>
  <c r="AD176"/>
  <c r="AD177"/>
  <c r="AD178"/>
  <c r="AD179"/>
  <c r="AD180"/>
  <c r="AD181"/>
  <c r="AD182"/>
  <c r="AD183"/>
  <c r="AD184"/>
  <c r="AD185"/>
  <c r="AD186"/>
  <c r="AD175"/>
  <c r="AL176"/>
  <c r="AL177"/>
  <c r="AL178"/>
  <c r="AL179"/>
  <c r="AL180"/>
  <c r="AL181"/>
  <c r="AL182"/>
  <c r="AL183"/>
  <c r="AL184"/>
  <c r="AL185"/>
  <c r="AL186"/>
  <c r="AL175"/>
  <c r="AT176"/>
  <c r="AT177"/>
  <c r="AT178"/>
  <c r="AT179"/>
  <c r="AT180"/>
  <c r="AT181"/>
  <c r="AT182"/>
  <c r="AT183"/>
  <c r="AT184"/>
  <c r="AT185"/>
  <c r="AT186"/>
  <c r="AT175"/>
  <c r="BB176"/>
  <c r="BB177"/>
  <c r="BB178"/>
  <c r="BB179"/>
  <c r="BB180"/>
  <c r="BB181"/>
  <c r="BB182"/>
  <c r="BB183"/>
  <c r="BB184"/>
  <c r="BB185"/>
  <c r="BB186"/>
  <c r="BB175"/>
  <c r="BJ176"/>
  <c r="BJ177"/>
  <c r="BJ178"/>
  <c r="BJ179"/>
  <c r="BJ180"/>
  <c r="BJ181"/>
  <c r="BJ182"/>
  <c r="BJ183"/>
  <c r="BJ184"/>
  <c r="BJ185"/>
  <c r="BJ186"/>
  <c r="BJ175"/>
  <c r="BR176"/>
  <c r="BR177"/>
  <c r="BR178"/>
  <c r="BR179"/>
  <c r="BR180"/>
  <c r="BR181"/>
  <c r="BR182"/>
  <c r="BR183"/>
  <c r="BR184"/>
  <c r="BR185"/>
  <c r="BR186"/>
  <c r="BR175"/>
  <c r="BZ176"/>
  <c r="BZ177"/>
  <c r="BZ178"/>
  <c r="BZ179"/>
  <c r="BZ180"/>
  <c r="BZ181"/>
  <c r="BZ182"/>
  <c r="BZ183"/>
  <c r="BZ184"/>
  <c r="BZ185"/>
  <c r="BZ186"/>
  <c r="BZ175"/>
  <c r="CH176"/>
  <c r="CH177"/>
  <c r="CH178"/>
  <c r="CH179"/>
  <c r="CH180"/>
  <c r="CH181"/>
  <c r="CH182"/>
  <c r="CH183"/>
  <c r="CH184"/>
  <c r="CH185"/>
  <c r="CH186"/>
  <c r="CH175"/>
  <c r="CP176"/>
  <c r="CP177"/>
  <c r="CP178"/>
  <c r="CP179"/>
  <c r="CP180"/>
  <c r="CP181"/>
  <c r="CP182"/>
  <c r="CP183"/>
  <c r="CP184"/>
  <c r="CP185"/>
  <c r="CP186"/>
  <c r="CP175"/>
  <c r="CX175"/>
  <c r="CX195"/>
  <c r="E33"/>
  <c r="E34"/>
  <c r="E32"/>
  <c r="N33"/>
  <c r="N34"/>
  <c r="N32"/>
  <c r="V33"/>
  <c r="V34"/>
  <c r="V32"/>
  <c r="AD33"/>
  <c r="AD34"/>
  <c r="AD32"/>
  <c r="AL33"/>
  <c r="AL34"/>
  <c r="AL32"/>
  <c r="AT33"/>
  <c r="AT34"/>
  <c r="AT32"/>
  <c r="BB33"/>
  <c r="BB34"/>
  <c r="BB32"/>
  <c r="BJ33"/>
  <c r="BJ34"/>
  <c r="BJ32"/>
  <c r="BR33"/>
  <c r="BR34"/>
  <c r="BR32"/>
  <c r="BZ33"/>
  <c r="BZ34"/>
  <c r="BZ32"/>
  <c r="CH33"/>
  <c r="CH34"/>
  <c r="CH32"/>
  <c r="CP33"/>
  <c r="CP34"/>
  <c r="CP32"/>
  <c r="CX32"/>
  <c r="E188"/>
  <c r="E189"/>
  <c r="E190"/>
  <c r="E191"/>
  <c r="E187"/>
  <c r="N188"/>
  <c r="N189"/>
  <c r="N190"/>
  <c r="N191"/>
  <c r="N187"/>
  <c r="V188"/>
  <c r="V189"/>
  <c r="V190"/>
  <c r="V191"/>
  <c r="V187"/>
  <c r="AD188"/>
  <c r="AD189"/>
  <c r="AD190"/>
  <c r="AD191"/>
  <c r="AD187"/>
  <c r="AL188"/>
  <c r="AL189"/>
  <c r="AL190"/>
  <c r="AL191"/>
  <c r="AL187"/>
  <c r="AT188"/>
  <c r="AT189"/>
  <c r="AT190"/>
  <c r="AT191"/>
  <c r="AT187"/>
  <c r="BB188"/>
  <c r="BB189"/>
  <c r="BB190"/>
  <c r="BB191"/>
  <c r="BB187"/>
  <c r="BJ188"/>
  <c r="BJ189"/>
  <c r="BJ190"/>
  <c r="BJ191"/>
  <c r="BJ187"/>
  <c r="BR188"/>
  <c r="BR189"/>
  <c r="BR190"/>
  <c r="BR191"/>
  <c r="BR187"/>
  <c r="BZ188"/>
  <c r="BZ189"/>
  <c r="BZ190"/>
  <c r="BZ191"/>
  <c r="BZ187"/>
  <c r="CH188"/>
  <c r="CH189"/>
  <c r="CH190"/>
  <c r="CH191"/>
  <c r="CH187"/>
  <c r="CP188"/>
  <c r="CP189"/>
  <c r="CP190"/>
  <c r="CP191"/>
  <c r="CP187"/>
  <c r="CX187"/>
  <c r="CX196"/>
  <c r="E193"/>
  <c r="E192"/>
  <c r="N193"/>
  <c r="N192"/>
  <c r="V193"/>
  <c r="V192"/>
  <c r="AD193"/>
  <c r="AD192"/>
  <c r="AL193"/>
  <c r="AL192"/>
  <c r="AT193"/>
  <c r="AT192"/>
  <c r="BB193"/>
  <c r="BB192"/>
  <c r="BJ193"/>
  <c r="BJ192"/>
  <c r="BR193"/>
  <c r="BR192"/>
  <c r="BZ193"/>
  <c r="BZ192"/>
  <c r="CH193"/>
  <c r="CH192"/>
  <c r="CP193"/>
  <c r="CP192"/>
  <c r="CX192"/>
  <c r="CX197"/>
  <c r="CX198"/>
  <c r="CX199"/>
  <c r="CY199"/>
  <c r="CO194"/>
  <c r="CO195"/>
  <c r="CO196"/>
  <c r="CO197"/>
  <c r="CO198"/>
  <c r="CO199"/>
  <c r="CV199"/>
  <c r="CP8"/>
  <c r="CP194"/>
  <c r="CP195"/>
  <c r="CP196"/>
  <c r="CP197"/>
  <c r="CP198"/>
  <c r="CP199"/>
  <c r="CU199"/>
  <c r="CT10"/>
  <c r="CT18"/>
  <c r="CT9"/>
  <c r="CT36"/>
  <c r="CT54"/>
  <c r="CT62"/>
  <c r="CT67"/>
  <c r="CT80"/>
  <c r="CT86"/>
  <c r="CT90"/>
  <c r="CT97"/>
  <c r="CT101"/>
  <c r="CT104"/>
  <c r="CT119"/>
  <c r="CT132"/>
  <c r="CT140"/>
  <c r="CT149"/>
  <c r="CT153"/>
  <c r="CT155"/>
  <c r="CT160"/>
  <c r="CT165"/>
  <c r="CT167"/>
  <c r="CT169"/>
  <c r="CT173"/>
  <c r="CT171"/>
  <c r="CT35"/>
  <c r="CT194"/>
  <c r="CT23"/>
  <c r="CT175"/>
  <c r="CT195"/>
  <c r="CT32"/>
  <c r="CT187"/>
  <c r="CT196"/>
  <c r="CT192"/>
  <c r="CT197"/>
  <c r="CT198"/>
  <c r="CT199"/>
  <c r="CS10"/>
  <c r="CS18"/>
  <c r="CS9"/>
  <c r="CS36"/>
  <c r="CS54"/>
  <c r="CS62"/>
  <c r="CS67"/>
  <c r="CS80"/>
  <c r="CS86"/>
  <c r="CS90"/>
  <c r="CS97"/>
  <c r="CS101"/>
  <c r="CS104"/>
  <c r="CS119"/>
  <c r="CS132"/>
  <c r="CS140"/>
  <c r="CS149"/>
  <c r="CS153"/>
  <c r="CS155"/>
  <c r="CS160"/>
  <c r="CS165"/>
  <c r="CS167"/>
  <c r="CS169"/>
  <c r="CS173"/>
  <c r="CS171"/>
  <c r="CS35"/>
  <c r="CS194"/>
  <c r="CS23"/>
  <c r="CS175"/>
  <c r="CS195"/>
  <c r="CS32"/>
  <c r="CS187"/>
  <c r="CS196"/>
  <c r="CS192"/>
  <c r="CS197"/>
  <c r="CS198"/>
  <c r="CS199"/>
  <c r="CR10"/>
  <c r="CR18"/>
  <c r="CR9"/>
  <c r="CR36"/>
  <c r="CR54"/>
  <c r="CR62"/>
  <c r="CR67"/>
  <c r="CR80"/>
  <c r="CR86"/>
  <c r="CR90"/>
  <c r="CR97"/>
  <c r="CR101"/>
  <c r="CR104"/>
  <c r="CR119"/>
  <c r="CR132"/>
  <c r="CR140"/>
  <c r="CR149"/>
  <c r="CR153"/>
  <c r="CR155"/>
  <c r="CR160"/>
  <c r="CR165"/>
  <c r="CR167"/>
  <c r="CR169"/>
  <c r="CR173"/>
  <c r="CR171"/>
  <c r="CR35"/>
  <c r="CR194"/>
  <c r="CR23"/>
  <c r="CR175"/>
  <c r="CR195"/>
  <c r="CR32"/>
  <c r="CR187"/>
  <c r="CR196"/>
  <c r="CR192"/>
  <c r="CR197"/>
  <c r="CR198"/>
  <c r="CR199"/>
  <c r="CQ10"/>
  <c r="CQ18"/>
  <c r="CQ9"/>
  <c r="CQ36"/>
  <c r="CQ54"/>
  <c r="CQ62"/>
  <c r="CQ67"/>
  <c r="CQ80"/>
  <c r="CQ86"/>
  <c r="CQ90"/>
  <c r="CQ97"/>
  <c r="CQ101"/>
  <c r="CQ104"/>
  <c r="CQ119"/>
  <c r="CQ132"/>
  <c r="CQ140"/>
  <c r="CQ149"/>
  <c r="CQ153"/>
  <c r="CQ155"/>
  <c r="CQ160"/>
  <c r="CQ165"/>
  <c r="CQ167"/>
  <c r="CQ169"/>
  <c r="CQ173"/>
  <c r="CQ171"/>
  <c r="CQ35"/>
  <c r="CQ194"/>
  <c r="CQ23"/>
  <c r="CQ175"/>
  <c r="CQ195"/>
  <c r="CQ32"/>
  <c r="CQ187"/>
  <c r="CQ196"/>
  <c r="CQ192"/>
  <c r="CQ197"/>
  <c r="CQ198"/>
  <c r="CQ199"/>
  <c r="CG194"/>
  <c r="CG195"/>
  <c r="CG196"/>
  <c r="CG197"/>
  <c r="CG198"/>
  <c r="CG199"/>
  <c r="CN199"/>
  <c r="CH8"/>
  <c r="CH194"/>
  <c r="CH195"/>
  <c r="CH196"/>
  <c r="CH197"/>
  <c r="CH198"/>
  <c r="CH199"/>
  <c r="CM199"/>
  <c r="CL10"/>
  <c r="CL18"/>
  <c r="CL9"/>
  <c r="CL36"/>
  <c r="CL54"/>
  <c r="CL62"/>
  <c r="CL67"/>
  <c r="CL80"/>
  <c r="CL86"/>
  <c r="CL90"/>
  <c r="CL97"/>
  <c r="CL101"/>
  <c r="CL104"/>
  <c r="CL119"/>
  <c r="CL132"/>
  <c r="CL140"/>
  <c r="CL149"/>
  <c r="CL153"/>
  <c r="CL155"/>
  <c r="CL160"/>
  <c r="CL165"/>
  <c r="CL167"/>
  <c r="CL169"/>
  <c r="CL173"/>
  <c r="CL171"/>
  <c r="CL35"/>
  <c r="CL194"/>
  <c r="CL23"/>
  <c r="CL175"/>
  <c r="CL195"/>
  <c r="CL32"/>
  <c r="CL187"/>
  <c r="CL196"/>
  <c r="CL192"/>
  <c r="CL197"/>
  <c r="CL198"/>
  <c r="CL199"/>
  <c r="CK10"/>
  <c r="CK18"/>
  <c r="CK9"/>
  <c r="CK36"/>
  <c r="CK54"/>
  <c r="CK62"/>
  <c r="CK67"/>
  <c r="CK80"/>
  <c r="CK86"/>
  <c r="CK90"/>
  <c r="CK97"/>
  <c r="CK101"/>
  <c r="CK104"/>
  <c r="CK119"/>
  <c r="CK132"/>
  <c r="CK140"/>
  <c r="CK149"/>
  <c r="CK153"/>
  <c r="CK155"/>
  <c r="CK160"/>
  <c r="CK165"/>
  <c r="CK167"/>
  <c r="CK169"/>
  <c r="CK173"/>
  <c r="CK171"/>
  <c r="CK35"/>
  <c r="CK194"/>
  <c r="CK23"/>
  <c r="CK175"/>
  <c r="CK195"/>
  <c r="CK32"/>
  <c r="CK187"/>
  <c r="CK196"/>
  <c r="CK192"/>
  <c r="CK197"/>
  <c r="CK198"/>
  <c r="CK199"/>
  <c r="CJ10"/>
  <c r="CJ18"/>
  <c r="CJ9"/>
  <c r="CJ36"/>
  <c r="CJ54"/>
  <c r="CJ62"/>
  <c r="CJ67"/>
  <c r="CJ80"/>
  <c r="CJ86"/>
  <c r="CJ90"/>
  <c r="CJ97"/>
  <c r="CJ101"/>
  <c r="CJ104"/>
  <c r="CJ119"/>
  <c r="CJ132"/>
  <c r="CJ140"/>
  <c r="CJ149"/>
  <c r="CJ153"/>
  <c r="CJ155"/>
  <c r="CJ160"/>
  <c r="CJ165"/>
  <c r="CJ167"/>
  <c r="CJ169"/>
  <c r="CJ173"/>
  <c r="CJ171"/>
  <c r="CJ35"/>
  <c r="CJ194"/>
  <c r="CJ23"/>
  <c r="CJ175"/>
  <c r="CJ195"/>
  <c r="CJ32"/>
  <c r="CJ187"/>
  <c r="CJ196"/>
  <c r="CJ192"/>
  <c r="CJ197"/>
  <c r="CJ198"/>
  <c r="CJ199"/>
  <c r="CI10"/>
  <c r="CI18"/>
  <c r="CI9"/>
  <c r="CI36"/>
  <c r="CI54"/>
  <c r="CI62"/>
  <c r="CI67"/>
  <c r="CI80"/>
  <c r="CI86"/>
  <c r="CI90"/>
  <c r="CI97"/>
  <c r="CI101"/>
  <c r="CI104"/>
  <c r="CI119"/>
  <c r="CI132"/>
  <c r="CI140"/>
  <c r="CI149"/>
  <c r="CI153"/>
  <c r="CI155"/>
  <c r="CI160"/>
  <c r="CI165"/>
  <c r="CI167"/>
  <c r="CI169"/>
  <c r="CI173"/>
  <c r="CI171"/>
  <c r="CI35"/>
  <c r="CI194"/>
  <c r="CI23"/>
  <c r="CI175"/>
  <c r="CI195"/>
  <c r="CI32"/>
  <c r="CI187"/>
  <c r="CI196"/>
  <c r="CI192"/>
  <c r="CI197"/>
  <c r="CI198"/>
  <c r="CI199"/>
  <c r="BY194"/>
  <c r="BY195"/>
  <c r="BY196"/>
  <c r="BY197"/>
  <c r="BY198"/>
  <c r="BY199"/>
  <c r="CF199"/>
  <c r="BZ8"/>
  <c r="BZ194"/>
  <c r="BZ195"/>
  <c r="BZ196"/>
  <c r="BZ197"/>
  <c r="BZ198"/>
  <c r="BZ199"/>
  <c r="CE199"/>
  <c r="CD10"/>
  <c r="CD18"/>
  <c r="CD9"/>
  <c r="CD36"/>
  <c r="CD54"/>
  <c r="CD62"/>
  <c r="CD67"/>
  <c r="CD80"/>
  <c r="CD86"/>
  <c r="CD90"/>
  <c r="CD97"/>
  <c r="CD101"/>
  <c r="CD104"/>
  <c r="CD119"/>
  <c r="CD132"/>
  <c r="CD140"/>
  <c r="CD149"/>
  <c r="CD153"/>
  <c r="CD155"/>
  <c r="CD160"/>
  <c r="CD165"/>
  <c r="CD167"/>
  <c r="CD169"/>
  <c r="CD173"/>
  <c r="CD171"/>
  <c r="CD35"/>
  <c r="CD194"/>
  <c r="CD23"/>
  <c r="CD175"/>
  <c r="CD195"/>
  <c r="CD32"/>
  <c r="CD187"/>
  <c r="CD196"/>
  <c r="CD192"/>
  <c r="CD197"/>
  <c r="CD198"/>
  <c r="CD199"/>
  <c r="CC10"/>
  <c r="CC18"/>
  <c r="CC9"/>
  <c r="CC36"/>
  <c r="CC54"/>
  <c r="CC62"/>
  <c r="CC67"/>
  <c r="CC80"/>
  <c r="CC86"/>
  <c r="CC90"/>
  <c r="CC97"/>
  <c r="CC101"/>
  <c r="CC104"/>
  <c r="CC119"/>
  <c r="CC132"/>
  <c r="CC140"/>
  <c r="CC149"/>
  <c r="CC153"/>
  <c r="CC155"/>
  <c r="CC160"/>
  <c r="CC165"/>
  <c r="CC167"/>
  <c r="CC169"/>
  <c r="CC173"/>
  <c r="CC171"/>
  <c r="CC35"/>
  <c r="CC194"/>
  <c r="CC23"/>
  <c r="CC175"/>
  <c r="CC195"/>
  <c r="CC32"/>
  <c r="CC187"/>
  <c r="CC196"/>
  <c r="CC192"/>
  <c r="CC197"/>
  <c r="CC198"/>
  <c r="CC199"/>
  <c r="CB10"/>
  <c r="CB18"/>
  <c r="CB9"/>
  <c r="CB36"/>
  <c r="CB54"/>
  <c r="CB62"/>
  <c r="CB67"/>
  <c r="CB80"/>
  <c r="CB86"/>
  <c r="CB90"/>
  <c r="CB97"/>
  <c r="CB101"/>
  <c r="CB104"/>
  <c r="CB119"/>
  <c r="CB132"/>
  <c r="CB140"/>
  <c r="CB149"/>
  <c r="CB153"/>
  <c r="CB155"/>
  <c r="CB160"/>
  <c r="CB165"/>
  <c r="CB167"/>
  <c r="CB169"/>
  <c r="CB173"/>
  <c r="CB171"/>
  <c r="CB35"/>
  <c r="CB194"/>
  <c r="CB23"/>
  <c r="CB175"/>
  <c r="CB195"/>
  <c r="CB32"/>
  <c r="CB187"/>
  <c r="CB196"/>
  <c r="CB192"/>
  <c r="CB197"/>
  <c r="CB198"/>
  <c r="CB199"/>
  <c r="CA10"/>
  <c r="CA18"/>
  <c r="CA9"/>
  <c r="CA36"/>
  <c r="CA54"/>
  <c r="CA62"/>
  <c r="CA67"/>
  <c r="CA80"/>
  <c r="CA86"/>
  <c r="CA90"/>
  <c r="CA97"/>
  <c r="CA101"/>
  <c r="CA104"/>
  <c r="CA119"/>
  <c r="CA132"/>
  <c r="CA140"/>
  <c r="CA149"/>
  <c r="CA153"/>
  <c r="CA155"/>
  <c r="CA160"/>
  <c r="CA165"/>
  <c r="CA167"/>
  <c r="CA169"/>
  <c r="CA173"/>
  <c r="CA171"/>
  <c r="CA35"/>
  <c r="CA194"/>
  <c r="CA23"/>
  <c r="CA175"/>
  <c r="CA195"/>
  <c r="CA32"/>
  <c r="CA187"/>
  <c r="CA196"/>
  <c r="CA192"/>
  <c r="CA197"/>
  <c r="CA198"/>
  <c r="CA199"/>
  <c r="BQ194"/>
  <c r="BQ195"/>
  <c r="BQ196"/>
  <c r="BQ197"/>
  <c r="BQ198"/>
  <c r="BQ199"/>
  <c r="BX199"/>
  <c r="BR8"/>
  <c r="BR194"/>
  <c r="BR195"/>
  <c r="BR196"/>
  <c r="BR197"/>
  <c r="BR198"/>
  <c r="BR199"/>
  <c r="BW199"/>
  <c r="BV10"/>
  <c r="BV18"/>
  <c r="BV9"/>
  <c r="BV36"/>
  <c r="BV54"/>
  <c r="BV62"/>
  <c r="BV67"/>
  <c r="BV80"/>
  <c r="BV86"/>
  <c r="BV90"/>
  <c r="BV97"/>
  <c r="BV101"/>
  <c r="BV104"/>
  <c r="BV119"/>
  <c r="BV132"/>
  <c r="BV140"/>
  <c r="BV149"/>
  <c r="BV153"/>
  <c r="BV155"/>
  <c r="BV160"/>
  <c r="BV165"/>
  <c r="BV167"/>
  <c r="BV169"/>
  <c r="BV173"/>
  <c r="BV171"/>
  <c r="BV35"/>
  <c r="BV194"/>
  <c r="BV23"/>
  <c r="BV175"/>
  <c r="BV195"/>
  <c r="BV32"/>
  <c r="BV187"/>
  <c r="BV196"/>
  <c r="BV192"/>
  <c r="BV197"/>
  <c r="BV198"/>
  <c r="BV199"/>
  <c r="BU10"/>
  <c r="BU18"/>
  <c r="BU9"/>
  <c r="BU36"/>
  <c r="BU54"/>
  <c r="BU62"/>
  <c r="BU67"/>
  <c r="BU80"/>
  <c r="BU86"/>
  <c r="BU90"/>
  <c r="BU97"/>
  <c r="BU101"/>
  <c r="BU104"/>
  <c r="BU119"/>
  <c r="BU132"/>
  <c r="BU140"/>
  <c r="BU149"/>
  <c r="BU153"/>
  <c r="BU155"/>
  <c r="BU160"/>
  <c r="BU165"/>
  <c r="BU167"/>
  <c r="BU169"/>
  <c r="BU173"/>
  <c r="BU171"/>
  <c r="BU35"/>
  <c r="BU194"/>
  <c r="BU23"/>
  <c r="BU175"/>
  <c r="BU195"/>
  <c r="BU32"/>
  <c r="BU187"/>
  <c r="BU196"/>
  <c r="BU192"/>
  <c r="BU197"/>
  <c r="BU198"/>
  <c r="BU199"/>
  <c r="BT10"/>
  <c r="BT18"/>
  <c r="BT9"/>
  <c r="BT36"/>
  <c r="BT54"/>
  <c r="BT62"/>
  <c r="BT67"/>
  <c r="BT80"/>
  <c r="BT86"/>
  <c r="BT90"/>
  <c r="BT97"/>
  <c r="BT101"/>
  <c r="BT104"/>
  <c r="BT119"/>
  <c r="BT132"/>
  <c r="BT140"/>
  <c r="BT149"/>
  <c r="BT153"/>
  <c r="BT155"/>
  <c r="BT160"/>
  <c r="BT165"/>
  <c r="BT167"/>
  <c r="BT169"/>
  <c r="BT173"/>
  <c r="BT171"/>
  <c r="BT35"/>
  <c r="BT194"/>
  <c r="BT23"/>
  <c r="BT175"/>
  <c r="BT195"/>
  <c r="BT32"/>
  <c r="BT187"/>
  <c r="BT196"/>
  <c r="BT192"/>
  <c r="BT197"/>
  <c r="BT198"/>
  <c r="BT199"/>
  <c r="BS10"/>
  <c r="BS18"/>
  <c r="BS9"/>
  <c r="BS36"/>
  <c r="BS54"/>
  <c r="BS62"/>
  <c r="BS67"/>
  <c r="BS80"/>
  <c r="BS86"/>
  <c r="BS90"/>
  <c r="BS97"/>
  <c r="BS101"/>
  <c r="BS104"/>
  <c r="BS119"/>
  <c r="BS132"/>
  <c r="BS140"/>
  <c r="BS149"/>
  <c r="BS153"/>
  <c r="BS155"/>
  <c r="BS160"/>
  <c r="BS165"/>
  <c r="BS167"/>
  <c r="BS169"/>
  <c r="BS173"/>
  <c r="BS171"/>
  <c r="BS35"/>
  <c r="BS194"/>
  <c r="BS23"/>
  <c r="BS175"/>
  <c r="BS195"/>
  <c r="BS32"/>
  <c r="BS187"/>
  <c r="BS196"/>
  <c r="BS192"/>
  <c r="BS197"/>
  <c r="BS198"/>
  <c r="BS199"/>
  <c r="BI194"/>
  <c r="BI195"/>
  <c r="BI196"/>
  <c r="BI197"/>
  <c r="BI198"/>
  <c r="BI199"/>
  <c r="BP199"/>
  <c r="BJ8"/>
  <c r="BJ194"/>
  <c r="BJ195"/>
  <c r="BJ196"/>
  <c r="BJ197"/>
  <c r="BJ198"/>
  <c r="BJ199"/>
  <c r="BO199"/>
  <c r="BN10"/>
  <c r="BN18"/>
  <c r="BN9"/>
  <c r="BN36"/>
  <c r="BN54"/>
  <c r="BN62"/>
  <c r="BN67"/>
  <c r="BN80"/>
  <c r="BN86"/>
  <c r="BN90"/>
  <c r="BN97"/>
  <c r="BN101"/>
  <c r="BN104"/>
  <c r="BN119"/>
  <c r="BN132"/>
  <c r="BN140"/>
  <c r="BN149"/>
  <c r="BN153"/>
  <c r="BN155"/>
  <c r="BN160"/>
  <c r="BN165"/>
  <c r="BN167"/>
  <c r="BN169"/>
  <c r="BN173"/>
  <c r="BN171"/>
  <c r="BN35"/>
  <c r="BN194"/>
  <c r="BN23"/>
  <c r="BN175"/>
  <c r="BN195"/>
  <c r="BN32"/>
  <c r="BN187"/>
  <c r="BN196"/>
  <c r="BN192"/>
  <c r="BN197"/>
  <c r="BN198"/>
  <c r="BN199"/>
  <c r="BM10"/>
  <c r="BM18"/>
  <c r="BM9"/>
  <c r="BM36"/>
  <c r="BM54"/>
  <c r="BM62"/>
  <c r="BM67"/>
  <c r="BM80"/>
  <c r="BM86"/>
  <c r="BM90"/>
  <c r="BM97"/>
  <c r="BM101"/>
  <c r="BM104"/>
  <c r="BM119"/>
  <c r="BM132"/>
  <c r="BM140"/>
  <c r="BM149"/>
  <c r="BM153"/>
  <c r="BM155"/>
  <c r="BM160"/>
  <c r="BM165"/>
  <c r="BM167"/>
  <c r="BM169"/>
  <c r="BM173"/>
  <c r="BM171"/>
  <c r="BM35"/>
  <c r="BM194"/>
  <c r="BM23"/>
  <c r="BM175"/>
  <c r="BM195"/>
  <c r="BM32"/>
  <c r="BM187"/>
  <c r="BM196"/>
  <c r="BM192"/>
  <c r="BM197"/>
  <c r="BM198"/>
  <c r="BM199"/>
  <c r="BL10"/>
  <c r="BL18"/>
  <c r="BL9"/>
  <c r="BL36"/>
  <c r="BL54"/>
  <c r="BL62"/>
  <c r="BL67"/>
  <c r="BL80"/>
  <c r="BL86"/>
  <c r="BL90"/>
  <c r="BL97"/>
  <c r="BL101"/>
  <c r="BL104"/>
  <c r="BL119"/>
  <c r="BL132"/>
  <c r="BL140"/>
  <c r="BL149"/>
  <c r="BL153"/>
  <c r="BL155"/>
  <c r="BL160"/>
  <c r="BL165"/>
  <c r="BL167"/>
  <c r="BL169"/>
  <c r="BL173"/>
  <c r="BL171"/>
  <c r="BL35"/>
  <c r="BL194"/>
  <c r="BL23"/>
  <c r="BL175"/>
  <c r="BL195"/>
  <c r="BL32"/>
  <c r="BL187"/>
  <c r="BL196"/>
  <c r="BL192"/>
  <c r="BL197"/>
  <c r="BL198"/>
  <c r="BL199"/>
  <c r="BK10"/>
  <c r="BK18"/>
  <c r="BK9"/>
  <c r="BK36"/>
  <c r="BK54"/>
  <c r="BK62"/>
  <c r="BK67"/>
  <c r="BK80"/>
  <c r="BK86"/>
  <c r="BK90"/>
  <c r="BK97"/>
  <c r="BK101"/>
  <c r="BK104"/>
  <c r="BK119"/>
  <c r="BK132"/>
  <c r="BK140"/>
  <c r="BK149"/>
  <c r="BK153"/>
  <c r="BK155"/>
  <c r="BK160"/>
  <c r="BK165"/>
  <c r="BK167"/>
  <c r="BK169"/>
  <c r="BK173"/>
  <c r="BK171"/>
  <c r="BK35"/>
  <c r="BK194"/>
  <c r="BK23"/>
  <c r="BK175"/>
  <c r="BK195"/>
  <c r="BK32"/>
  <c r="BK187"/>
  <c r="BK196"/>
  <c r="BK192"/>
  <c r="BK197"/>
  <c r="BK198"/>
  <c r="BK199"/>
  <c r="BA194"/>
  <c r="BA195"/>
  <c r="BA196"/>
  <c r="BA197"/>
  <c r="BA198"/>
  <c r="BA199"/>
  <c r="BH199"/>
  <c r="BB8"/>
  <c r="BB194"/>
  <c r="BB195"/>
  <c r="BB196"/>
  <c r="BB197"/>
  <c r="BB198"/>
  <c r="BB199"/>
  <c r="BG199"/>
  <c r="BF10"/>
  <c r="BF18"/>
  <c r="BF9"/>
  <c r="BF36"/>
  <c r="BF54"/>
  <c r="BF62"/>
  <c r="BF67"/>
  <c r="BF80"/>
  <c r="BF86"/>
  <c r="BF90"/>
  <c r="BF97"/>
  <c r="BF101"/>
  <c r="BF104"/>
  <c r="BF119"/>
  <c r="BF132"/>
  <c r="BF140"/>
  <c r="BF149"/>
  <c r="BF153"/>
  <c r="BF155"/>
  <c r="BF160"/>
  <c r="BF165"/>
  <c r="BF167"/>
  <c r="BF169"/>
  <c r="BF173"/>
  <c r="BF171"/>
  <c r="BF35"/>
  <c r="BF194"/>
  <c r="BF23"/>
  <c r="BF175"/>
  <c r="BF195"/>
  <c r="BF32"/>
  <c r="BF187"/>
  <c r="BF196"/>
  <c r="BF192"/>
  <c r="BF197"/>
  <c r="BF198"/>
  <c r="BF199"/>
  <c r="BE10"/>
  <c r="BE18"/>
  <c r="BE9"/>
  <c r="BE36"/>
  <c r="BE54"/>
  <c r="BE62"/>
  <c r="BE67"/>
  <c r="BE80"/>
  <c r="BE86"/>
  <c r="BE90"/>
  <c r="BE97"/>
  <c r="BE101"/>
  <c r="BE104"/>
  <c r="BE119"/>
  <c r="BE132"/>
  <c r="BE140"/>
  <c r="BE149"/>
  <c r="BE153"/>
  <c r="BE155"/>
  <c r="BE160"/>
  <c r="BE165"/>
  <c r="BE167"/>
  <c r="BE169"/>
  <c r="BE173"/>
  <c r="BE171"/>
  <c r="BE35"/>
  <c r="BE194"/>
  <c r="BE23"/>
  <c r="BE175"/>
  <c r="BE195"/>
  <c r="BE32"/>
  <c r="BE187"/>
  <c r="BE196"/>
  <c r="BE192"/>
  <c r="BE197"/>
  <c r="BE198"/>
  <c r="BE199"/>
  <c r="BD10"/>
  <c r="BD18"/>
  <c r="BD9"/>
  <c r="BD36"/>
  <c r="BD54"/>
  <c r="BD62"/>
  <c r="BD67"/>
  <c r="BD80"/>
  <c r="BD86"/>
  <c r="BD90"/>
  <c r="BD97"/>
  <c r="BD101"/>
  <c r="BD104"/>
  <c r="BD119"/>
  <c r="BD132"/>
  <c r="BD140"/>
  <c r="BD149"/>
  <c r="BD153"/>
  <c r="BD155"/>
  <c r="BD160"/>
  <c r="BD165"/>
  <c r="BD167"/>
  <c r="BD169"/>
  <c r="BD173"/>
  <c r="BD171"/>
  <c r="BD35"/>
  <c r="BD194"/>
  <c r="BD23"/>
  <c r="BD175"/>
  <c r="BD195"/>
  <c r="BD32"/>
  <c r="BD187"/>
  <c r="BD196"/>
  <c r="BD192"/>
  <c r="BD197"/>
  <c r="BD198"/>
  <c r="BD199"/>
  <c r="BC10"/>
  <c r="BC18"/>
  <c r="BC9"/>
  <c r="BC36"/>
  <c r="BC54"/>
  <c r="BC62"/>
  <c r="BC67"/>
  <c r="BC80"/>
  <c r="BC86"/>
  <c r="BC90"/>
  <c r="BC97"/>
  <c r="BC101"/>
  <c r="BC104"/>
  <c r="BC119"/>
  <c r="BC132"/>
  <c r="BC140"/>
  <c r="BC149"/>
  <c r="BC153"/>
  <c r="BC155"/>
  <c r="BC160"/>
  <c r="BC165"/>
  <c r="BC167"/>
  <c r="BC169"/>
  <c r="BC173"/>
  <c r="BC171"/>
  <c r="BC35"/>
  <c r="BC194"/>
  <c r="BC23"/>
  <c r="BC175"/>
  <c r="BC195"/>
  <c r="BC32"/>
  <c r="BC187"/>
  <c r="BC196"/>
  <c r="BC192"/>
  <c r="BC197"/>
  <c r="BC198"/>
  <c r="BC199"/>
  <c r="AS194"/>
  <c r="AS195"/>
  <c r="AS196"/>
  <c r="AS197"/>
  <c r="AS198"/>
  <c r="AS199"/>
  <c r="AZ199"/>
  <c r="AT8"/>
  <c r="AT194"/>
  <c r="AT195"/>
  <c r="AT196"/>
  <c r="AT197"/>
  <c r="AT198"/>
  <c r="AT199"/>
  <c r="AY199"/>
  <c r="AX10"/>
  <c r="AX18"/>
  <c r="AX9"/>
  <c r="AX36"/>
  <c r="AX54"/>
  <c r="AX62"/>
  <c r="AX67"/>
  <c r="AX80"/>
  <c r="AX86"/>
  <c r="AX90"/>
  <c r="AX97"/>
  <c r="AX101"/>
  <c r="AX104"/>
  <c r="AX119"/>
  <c r="AX132"/>
  <c r="AX140"/>
  <c r="AX149"/>
  <c r="AX153"/>
  <c r="AX155"/>
  <c r="AX160"/>
  <c r="AX165"/>
  <c r="AX167"/>
  <c r="AX169"/>
  <c r="AX173"/>
  <c r="AX171"/>
  <c r="AX35"/>
  <c r="AX194"/>
  <c r="AX23"/>
  <c r="AX175"/>
  <c r="AX195"/>
  <c r="AX32"/>
  <c r="AX187"/>
  <c r="AX196"/>
  <c r="AX192"/>
  <c r="AX197"/>
  <c r="AX198"/>
  <c r="AX199"/>
  <c r="AW10"/>
  <c r="AW18"/>
  <c r="AW9"/>
  <c r="AW36"/>
  <c r="AW54"/>
  <c r="AW62"/>
  <c r="AW67"/>
  <c r="AW80"/>
  <c r="AW86"/>
  <c r="AW90"/>
  <c r="AW97"/>
  <c r="AW101"/>
  <c r="AW104"/>
  <c r="AW119"/>
  <c r="AW132"/>
  <c r="AW140"/>
  <c r="AW149"/>
  <c r="AW153"/>
  <c r="AW155"/>
  <c r="AW160"/>
  <c r="AW165"/>
  <c r="AW167"/>
  <c r="AW169"/>
  <c r="AW173"/>
  <c r="AW171"/>
  <c r="AW35"/>
  <c r="AW194"/>
  <c r="AW23"/>
  <c r="AW175"/>
  <c r="AW195"/>
  <c r="AW32"/>
  <c r="AW187"/>
  <c r="AW196"/>
  <c r="AW192"/>
  <c r="AW197"/>
  <c r="AW198"/>
  <c r="AW199"/>
  <c r="AV10"/>
  <c r="AV18"/>
  <c r="AV9"/>
  <c r="AV36"/>
  <c r="AV54"/>
  <c r="AV62"/>
  <c r="AV67"/>
  <c r="AV80"/>
  <c r="AV86"/>
  <c r="AV90"/>
  <c r="AV97"/>
  <c r="AV101"/>
  <c r="AV104"/>
  <c r="AV119"/>
  <c r="AV132"/>
  <c r="AV140"/>
  <c r="AV149"/>
  <c r="AV153"/>
  <c r="AV155"/>
  <c r="AV160"/>
  <c r="AV165"/>
  <c r="AV167"/>
  <c r="AV169"/>
  <c r="AV173"/>
  <c r="AV171"/>
  <c r="AV35"/>
  <c r="AV194"/>
  <c r="AV23"/>
  <c r="AV175"/>
  <c r="AV195"/>
  <c r="AV32"/>
  <c r="AV187"/>
  <c r="AV196"/>
  <c r="AV192"/>
  <c r="AV197"/>
  <c r="AV198"/>
  <c r="AV199"/>
  <c r="AU10"/>
  <c r="AU18"/>
  <c r="AU9"/>
  <c r="AU36"/>
  <c r="AU54"/>
  <c r="AU62"/>
  <c r="AU67"/>
  <c r="AU80"/>
  <c r="AU86"/>
  <c r="AU90"/>
  <c r="AU97"/>
  <c r="AU101"/>
  <c r="AU104"/>
  <c r="AU119"/>
  <c r="AU132"/>
  <c r="AU140"/>
  <c r="AU149"/>
  <c r="AU153"/>
  <c r="AU155"/>
  <c r="AU160"/>
  <c r="AU165"/>
  <c r="AU167"/>
  <c r="AU169"/>
  <c r="AU173"/>
  <c r="AU171"/>
  <c r="AU35"/>
  <c r="AU194"/>
  <c r="AU23"/>
  <c r="AU175"/>
  <c r="AU195"/>
  <c r="AU32"/>
  <c r="AU187"/>
  <c r="AU196"/>
  <c r="AU192"/>
  <c r="AU197"/>
  <c r="AU198"/>
  <c r="AU199"/>
  <c r="AK194"/>
  <c r="AK195"/>
  <c r="AK196"/>
  <c r="AK197"/>
  <c r="AK198"/>
  <c r="AK199"/>
  <c r="AR199"/>
  <c r="AL8"/>
  <c r="AL194"/>
  <c r="AL195"/>
  <c r="AL196"/>
  <c r="AL197"/>
  <c r="AL198"/>
  <c r="AL199"/>
  <c r="AQ199"/>
  <c r="AP10"/>
  <c r="AP18"/>
  <c r="AP9"/>
  <c r="AP36"/>
  <c r="AP54"/>
  <c r="AP62"/>
  <c r="AP67"/>
  <c r="AP80"/>
  <c r="AP86"/>
  <c r="AP90"/>
  <c r="AP97"/>
  <c r="AP101"/>
  <c r="AP104"/>
  <c r="AP119"/>
  <c r="AP132"/>
  <c r="AP140"/>
  <c r="AP149"/>
  <c r="AP153"/>
  <c r="AP155"/>
  <c r="AP160"/>
  <c r="AP165"/>
  <c r="AP167"/>
  <c r="AP169"/>
  <c r="AP173"/>
  <c r="AP171"/>
  <c r="AP35"/>
  <c r="AP194"/>
  <c r="AP23"/>
  <c r="AP175"/>
  <c r="AP195"/>
  <c r="AP32"/>
  <c r="AP187"/>
  <c r="AP196"/>
  <c r="AP192"/>
  <c r="AP197"/>
  <c r="AP198"/>
  <c r="AP199"/>
  <c r="AO10"/>
  <c r="AO18"/>
  <c r="AO9"/>
  <c r="AO36"/>
  <c r="AO54"/>
  <c r="AO62"/>
  <c r="AO67"/>
  <c r="AO80"/>
  <c r="AO86"/>
  <c r="AO90"/>
  <c r="AO97"/>
  <c r="AO101"/>
  <c r="AO104"/>
  <c r="AO119"/>
  <c r="AO132"/>
  <c r="AO140"/>
  <c r="AO149"/>
  <c r="AO153"/>
  <c r="AO155"/>
  <c r="AO160"/>
  <c r="AO165"/>
  <c r="AO167"/>
  <c r="AO169"/>
  <c r="AO173"/>
  <c r="AO171"/>
  <c r="AO35"/>
  <c r="AO194"/>
  <c r="AO23"/>
  <c r="AO175"/>
  <c r="AO195"/>
  <c r="AO32"/>
  <c r="AO187"/>
  <c r="AO196"/>
  <c r="AO192"/>
  <c r="AO197"/>
  <c r="AO198"/>
  <c r="AO199"/>
  <c r="AN10"/>
  <c r="AN18"/>
  <c r="AN9"/>
  <c r="AN36"/>
  <c r="AN54"/>
  <c r="AN62"/>
  <c r="AN67"/>
  <c r="AN80"/>
  <c r="AN86"/>
  <c r="AN90"/>
  <c r="AN97"/>
  <c r="AN101"/>
  <c r="AN104"/>
  <c r="AN119"/>
  <c r="AN132"/>
  <c r="AN140"/>
  <c r="AN149"/>
  <c r="AN153"/>
  <c r="AN155"/>
  <c r="AN160"/>
  <c r="AN165"/>
  <c r="AN167"/>
  <c r="AN169"/>
  <c r="AN173"/>
  <c r="AN171"/>
  <c r="AN35"/>
  <c r="AN194"/>
  <c r="AN23"/>
  <c r="AN175"/>
  <c r="AN195"/>
  <c r="AN32"/>
  <c r="AN187"/>
  <c r="AN196"/>
  <c r="AN192"/>
  <c r="AN197"/>
  <c r="AN198"/>
  <c r="AN199"/>
  <c r="AM10"/>
  <c r="AM18"/>
  <c r="AM9"/>
  <c r="AM36"/>
  <c r="AM54"/>
  <c r="AM62"/>
  <c r="AM67"/>
  <c r="AM80"/>
  <c r="AM86"/>
  <c r="AM90"/>
  <c r="AM97"/>
  <c r="AM101"/>
  <c r="AM104"/>
  <c r="AM119"/>
  <c r="AM132"/>
  <c r="AM140"/>
  <c r="AM149"/>
  <c r="AM153"/>
  <c r="AM155"/>
  <c r="AM160"/>
  <c r="AM165"/>
  <c r="AM167"/>
  <c r="AM169"/>
  <c r="AM173"/>
  <c r="AM171"/>
  <c r="AM35"/>
  <c r="AM194"/>
  <c r="AM23"/>
  <c r="AM175"/>
  <c r="AM195"/>
  <c r="AM32"/>
  <c r="AM187"/>
  <c r="AM196"/>
  <c r="AM192"/>
  <c r="AM197"/>
  <c r="AM198"/>
  <c r="AM199"/>
  <c r="AC194"/>
  <c r="AC195"/>
  <c r="AC196"/>
  <c r="AC197"/>
  <c r="AC198"/>
  <c r="AC199"/>
  <c r="AJ199"/>
  <c r="AD8"/>
  <c r="AD194"/>
  <c r="AD195"/>
  <c r="AD196"/>
  <c r="AD197"/>
  <c r="AD198"/>
  <c r="AD199"/>
  <c r="AI199"/>
  <c r="AH10"/>
  <c r="AH18"/>
  <c r="AH9"/>
  <c r="AH36"/>
  <c r="AH54"/>
  <c r="AH62"/>
  <c r="AH67"/>
  <c r="AH80"/>
  <c r="AH86"/>
  <c r="AH90"/>
  <c r="AH97"/>
  <c r="AH101"/>
  <c r="AH104"/>
  <c r="AH119"/>
  <c r="AH132"/>
  <c r="AH140"/>
  <c r="AH149"/>
  <c r="AH153"/>
  <c r="AH155"/>
  <c r="AH160"/>
  <c r="AH165"/>
  <c r="AH167"/>
  <c r="AH169"/>
  <c r="AH173"/>
  <c r="AH171"/>
  <c r="AH35"/>
  <c r="AH194"/>
  <c r="AH23"/>
  <c r="AH175"/>
  <c r="AH195"/>
  <c r="AH32"/>
  <c r="AH187"/>
  <c r="AH196"/>
  <c r="AH192"/>
  <c r="AH197"/>
  <c r="AH198"/>
  <c r="AH199"/>
  <c r="AG10"/>
  <c r="AG18"/>
  <c r="AG9"/>
  <c r="AG36"/>
  <c r="AG54"/>
  <c r="AG62"/>
  <c r="AG67"/>
  <c r="AG80"/>
  <c r="AG86"/>
  <c r="AG90"/>
  <c r="AG97"/>
  <c r="AG101"/>
  <c r="AG104"/>
  <c r="AG119"/>
  <c r="AG132"/>
  <c r="AG140"/>
  <c r="AG149"/>
  <c r="AG153"/>
  <c r="AG155"/>
  <c r="AG160"/>
  <c r="AG165"/>
  <c r="AG167"/>
  <c r="AG169"/>
  <c r="AG173"/>
  <c r="AG171"/>
  <c r="AG35"/>
  <c r="AG194"/>
  <c r="AG23"/>
  <c r="AG175"/>
  <c r="AG195"/>
  <c r="AG32"/>
  <c r="AG187"/>
  <c r="AG196"/>
  <c r="AG192"/>
  <c r="AG197"/>
  <c r="AG198"/>
  <c r="AG199"/>
  <c r="AF10"/>
  <c r="AF18"/>
  <c r="AF9"/>
  <c r="AF36"/>
  <c r="AF54"/>
  <c r="AF62"/>
  <c r="AF67"/>
  <c r="AF80"/>
  <c r="AF86"/>
  <c r="AF90"/>
  <c r="AF97"/>
  <c r="AF101"/>
  <c r="AF104"/>
  <c r="AF119"/>
  <c r="AF132"/>
  <c r="AF140"/>
  <c r="AF149"/>
  <c r="AF153"/>
  <c r="AF155"/>
  <c r="AF160"/>
  <c r="AF165"/>
  <c r="AF167"/>
  <c r="AF169"/>
  <c r="AF173"/>
  <c r="AF171"/>
  <c r="AF35"/>
  <c r="AF194"/>
  <c r="AF23"/>
  <c r="AF175"/>
  <c r="AF195"/>
  <c r="AF32"/>
  <c r="AF187"/>
  <c r="AF196"/>
  <c r="AF192"/>
  <c r="AF197"/>
  <c r="AF198"/>
  <c r="AF199"/>
  <c r="AE10"/>
  <c r="AE18"/>
  <c r="AE9"/>
  <c r="AE36"/>
  <c r="AE54"/>
  <c r="AE62"/>
  <c r="AE67"/>
  <c r="AE80"/>
  <c r="AE86"/>
  <c r="AE90"/>
  <c r="AE97"/>
  <c r="AE101"/>
  <c r="AE104"/>
  <c r="AE119"/>
  <c r="AE132"/>
  <c r="AE140"/>
  <c r="AE149"/>
  <c r="AE153"/>
  <c r="AE155"/>
  <c r="AE160"/>
  <c r="AE165"/>
  <c r="AE167"/>
  <c r="AE169"/>
  <c r="AE173"/>
  <c r="AE171"/>
  <c r="AE35"/>
  <c r="AE194"/>
  <c r="AE23"/>
  <c r="AE175"/>
  <c r="AE195"/>
  <c r="AE32"/>
  <c r="AE187"/>
  <c r="AE196"/>
  <c r="AE192"/>
  <c r="AE197"/>
  <c r="AE198"/>
  <c r="AE199"/>
  <c r="U194"/>
  <c r="U195"/>
  <c r="U196"/>
  <c r="U197"/>
  <c r="U198"/>
  <c r="U199"/>
  <c r="AB199"/>
  <c r="V8"/>
  <c r="V194"/>
  <c r="V195"/>
  <c r="V196"/>
  <c r="V197"/>
  <c r="V198"/>
  <c r="V199"/>
  <c r="AA199"/>
  <c r="Z10"/>
  <c r="Z18"/>
  <c r="Z9"/>
  <c r="Z36"/>
  <c r="Z54"/>
  <c r="Z62"/>
  <c r="Z67"/>
  <c r="Z80"/>
  <c r="Z86"/>
  <c r="Z90"/>
  <c r="Z97"/>
  <c r="Z101"/>
  <c r="Z104"/>
  <c r="Z119"/>
  <c r="Z132"/>
  <c r="Z140"/>
  <c r="Z149"/>
  <c r="Z153"/>
  <c r="Z155"/>
  <c r="Z160"/>
  <c r="Z165"/>
  <c r="Z167"/>
  <c r="Z169"/>
  <c r="Z173"/>
  <c r="Z171"/>
  <c r="Z35"/>
  <c r="Z194"/>
  <c r="Z23"/>
  <c r="Z175"/>
  <c r="Z195"/>
  <c r="Z32"/>
  <c r="Z187"/>
  <c r="Z196"/>
  <c r="Z192"/>
  <c r="Z197"/>
  <c r="Z198"/>
  <c r="Z199"/>
  <c r="Y10"/>
  <c r="Y18"/>
  <c r="Y9"/>
  <c r="Y36"/>
  <c r="Y54"/>
  <c r="Y62"/>
  <c r="Y67"/>
  <c r="Y80"/>
  <c r="Y86"/>
  <c r="Y90"/>
  <c r="Y97"/>
  <c r="Y101"/>
  <c r="Y104"/>
  <c r="Y119"/>
  <c r="Y132"/>
  <c r="Y140"/>
  <c r="Y149"/>
  <c r="Y153"/>
  <c r="Y155"/>
  <c r="Y160"/>
  <c r="Y165"/>
  <c r="Y167"/>
  <c r="Y169"/>
  <c r="Y173"/>
  <c r="Y171"/>
  <c r="Y35"/>
  <c r="Y194"/>
  <c r="Y23"/>
  <c r="Y175"/>
  <c r="Y195"/>
  <c r="Y32"/>
  <c r="Y187"/>
  <c r="Y196"/>
  <c r="Y192"/>
  <c r="Y197"/>
  <c r="Y198"/>
  <c r="Y199"/>
  <c r="X10"/>
  <c r="X18"/>
  <c r="X9"/>
  <c r="X36"/>
  <c r="X54"/>
  <c r="X62"/>
  <c r="X67"/>
  <c r="X80"/>
  <c r="X86"/>
  <c r="X90"/>
  <c r="X97"/>
  <c r="X101"/>
  <c r="X104"/>
  <c r="X119"/>
  <c r="X132"/>
  <c r="X140"/>
  <c r="X149"/>
  <c r="X153"/>
  <c r="X155"/>
  <c r="X160"/>
  <c r="X165"/>
  <c r="X167"/>
  <c r="X169"/>
  <c r="X173"/>
  <c r="X171"/>
  <c r="X35"/>
  <c r="X194"/>
  <c r="X23"/>
  <c r="X175"/>
  <c r="X195"/>
  <c r="X32"/>
  <c r="X187"/>
  <c r="X196"/>
  <c r="X192"/>
  <c r="X197"/>
  <c r="X198"/>
  <c r="X199"/>
  <c r="W10"/>
  <c r="W18"/>
  <c r="W9"/>
  <c r="W36"/>
  <c r="W54"/>
  <c r="W62"/>
  <c r="W67"/>
  <c r="W80"/>
  <c r="W86"/>
  <c r="W90"/>
  <c r="W97"/>
  <c r="W101"/>
  <c r="W104"/>
  <c r="W119"/>
  <c r="W132"/>
  <c r="W140"/>
  <c r="W149"/>
  <c r="W153"/>
  <c r="W155"/>
  <c r="W160"/>
  <c r="W165"/>
  <c r="W167"/>
  <c r="W169"/>
  <c r="W173"/>
  <c r="W171"/>
  <c r="W35"/>
  <c r="W194"/>
  <c r="W23"/>
  <c r="W175"/>
  <c r="W195"/>
  <c r="W32"/>
  <c r="W187"/>
  <c r="W196"/>
  <c r="W192"/>
  <c r="W197"/>
  <c r="W198"/>
  <c r="W199"/>
  <c r="M194"/>
  <c r="M195"/>
  <c r="M196"/>
  <c r="M197"/>
  <c r="M198"/>
  <c r="M199"/>
  <c r="T199"/>
  <c r="N8"/>
  <c r="N194"/>
  <c r="N195"/>
  <c r="N196"/>
  <c r="N197"/>
  <c r="N198"/>
  <c r="N199"/>
  <c r="S199"/>
  <c r="R10"/>
  <c r="R18"/>
  <c r="R9"/>
  <c r="R36"/>
  <c r="R54"/>
  <c r="R62"/>
  <c r="R67"/>
  <c r="R80"/>
  <c r="R86"/>
  <c r="R90"/>
  <c r="R97"/>
  <c r="R101"/>
  <c r="R104"/>
  <c r="R119"/>
  <c r="R132"/>
  <c r="R140"/>
  <c r="R149"/>
  <c r="R153"/>
  <c r="R155"/>
  <c r="R160"/>
  <c r="R165"/>
  <c r="R167"/>
  <c r="R169"/>
  <c r="R173"/>
  <c r="R171"/>
  <c r="R35"/>
  <c r="R194"/>
  <c r="R23"/>
  <c r="R175"/>
  <c r="R195"/>
  <c r="R32"/>
  <c r="R187"/>
  <c r="R196"/>
  <c r="R192"/>
  <c r="R197"/>
  <c r="R198"/>
  <c r="R199"/>
  <c r="Q10"/>
  <c r="Q18"/>
  <c r="Q9"/>
  <c r="Q36"/>
  <c r="Q54"/>
  <c r="Q62"/>
  <c r="Q67"/>
  <c r="Q80"/>
  <c r="Q86"/>
  <c r="Q90"/>
  <c r="Q97"/>
  <c r="Q101"/>
  <c r="Q104"/>
  <c r="Q119"/>
  <c r="Q132"/>
  <c r="Q140"/>
  <c r="Q149"/>
  <c r="Q153"/>
  <c r="Q155"/>
  <c r="Q160"/>
  <c r="Q165"/>
  <c r="Q167"/>
  <c r="Q169"/>
  <c r="Q173"/>
  <c r="Q171"/>
  <c r="Q35"/>
  <c r="Q194"/>
  <c r="Q23"/>
  <c r="Q175"/>
  <c r="Q195"/>
  <c r="Q32"/>
  <c r="Q187"/>
  <c r="Q196"/>
  <c r="Q192"/>
  <c r="Q197"/>
  <c r="Q198"/>
  <c r="Q199"/>
  <c r="P10"/>
  <c r="P18"/>
  <c r="P9"/>
  <c r="P36"/>
  <c r="P54"/>
  <c r="P62"/>
  <c r="P67"/>
  <c r="P80"/>
  <c r="P86"/>
  <c r="P90"/>
  <c r="P97"/>
  <c r="P101"/>
  <c r="P104"/>
  <c r="P119"/>
  <c r="P132"/>
  <c r="P140"/>
  <c r="P149"/>
  <c r="P153"/>
  <c r="P155"/>
  <c r="P160"/>
  <c r="P165"/>
  <c r="P167"/>
  <c r="P169"/>
  <c r="P173"/>
  <c r="P171"/>
  <c r="P35"/>
  <c r="P194"/>
  <c r="P23"/>
  <c r="P175"/>
  <c r="P195"/>
  <c r="P32"/>
  <c r="P187"/>
  <c r="P196"/>
  <c r="P192"/>
  <c r="P197"/>
  <c r="P198"/>
  <c r="P199"/>
  <c r="O10"/>
  <c r="O18"/>
  <c r="O9"/>
  <c r="O36"/>
  <c r="O54"/>
  <c r="O62"/>
  <c r="O67"/>
  <c r="O80"/>
  <c r="O86"/>
  <c r="O90"/>
  <c r="O97"/>
  <c r="O101"/>
  <c r="O104"/>
  <c r="O119"/>
  <c r="O132"/>
  <c r="O140"/>
  <c r="O149"/>
  <c r="O153"/>
  <c r="O155"/>
  <c r="O160"/>
  <c r="O165"/>
  <c r="O167"/>
  <c r="O169"/>
  <c r="O173"/>
  <c r="O171"/>
  <c r="O35"/>
  <c r="O194"/>
  <c r="O23"/>
  <c r="O175"/>
  <c r="O195"/>
  <c r="O32"/>
  <c r="O187"/>
  <c r="O196"/>
  <c r="O192"/>
  <c r="O197"/>
  <c r="O198"/>
  <c r="O199"/>
  <c r="D194"/>
  <c r="D195"/>
  <c r="D196"/>
  <c r="D197"/>
  <c r="D198"/>
  <c r="D199"/>
  <c r="L199"/>
  <c r="E194"/>
  <c r="E195"/>
  <c r="E196"/>
  <c r="E197"/>
  <c r="E198"/>
  <c r="E199"/>
  <c r="K199"/>
  <c r="J10"/>
  <c r="J18"/>
  <c r="J9"/>
  <c r="J36"/>
  <c r="J54"/>
  <c r="J62"/>
  <c r="J67"/>
  <c r="J80"/>
  <c r="J86"/>
  <c r="J90"/>
  <c r="J97"/>
  <c r="J101"/>
  <c r="J104"/>
  <c r="J119"/>
  <c r="J132"/>
  <c r="J140"/>
  <c r="J149"/>
  <c r="J153"/>
  <c r="J155"/>
  <c r="J160"/>
  <c r="J165"/>
  <c r="J167"/>
  <c r="J169"/>
  <c r="J173"/>
  <c r="J171"/>
  <c r="J35"/>
  <c r="J194"/>
  <c r="J23"/>
  <c r="J175"/>
  <c r="J195"/>
  <c r="J32"/>
  <c r="J187"/>
  <c r="J196"/>
  <c r="J192"/>
  <c r="J197"/>
  <c r="J198"/>
  <c r="J199"/>
  <c r="I10"/>
  <c r="I18"/>
  <c r="I9"/>
  <c r="I36"/>
  <c r="I54"/>
  <c r="I62"/>
  <c r="I67"/>
  <c r="I80"/>
  <c r="I86"/>
  <c r="I90"/>
  <c r="I97"/>
  <c r="I101"/>
  <c r="I104"/>
  <c r="I119"/>
  <c r="I132"/>
  <c r="I140"/>
  <c r="I149"/>
  <c r="I153"/>
  <c r="I155"/>
  <c r="I160"/>
  <c r="I165"/>
  <c r="I167"/>
  <c r="I169"/>
  <c r="I173"/>
  <c r="I171"/>
  <c r="I35"/>
  <c r="I194"/>
  <c r="I23"/>
  <c r="I175"/>
  <c r="I195"/>
  <c r="I32"/>
  <c r="I187"/>
  <c r="I196"/>
  <c r="I192"/>
  <c r="I197"/>
  <c r="I198"/>
  <c r="I199"/>
  <c r="H10"/>
  <c r="H18"/>
  <c r="H9"/>
  <c r="H36"/>
  <c r="H54"/>
  <c r="H62"/>
  <c r="H67"/>
  <c r="H80"/>
  <c r="H86"/>
  <c r="H90"/>
  <c r="H97"/>
  <c r="H101"/>
  <c r="H104"/>
  <c r="H119"/>
  <c r="H132"/>
  <c r="H140"/>
  <c r="H149"/>
  <c r="H153"/>
  <c r="H155"/>
  <c r="H160"/>
  <c r="H165"/>
  <c r="H167"/>
  <c r="H169"/>
  <c r="H173"/>
  <c r="H171"/>
  <c r="H35"/>
  <c r="H194"/>
  <c r="H23"/>
  <c r="H175"/>
  <c r="H195"/>
  <c r="H32"/>
  <c r="H187"/>
  <c r="H196"/>
  <c r="H192"/>
  <c r="H197"/>
  <c r="H198"/>
  <c r="H199"/>
  <c r="G10"/>
  <c r="G18"/>
  <c r="G9"/>
  <c r="G36"/>
  <c r="G54"/>
  <c r="G62"/>
  <c r="G67"/>
  <c r="G80"/>
  <c r="G86"/>
  <c r="G90"/>
  <c r="G97"/>
  <c r="G101"/>
  <c r="G104"/>
  <c r="G119"/>
  <c r="G132"/>
  <c r="G140"/>
  <c r="G149"/>
  <c r="G153"/>
  <c r="G155"/>
  <c r="G160"/>
  <c r="G165"/>
  <c r="G167"/>
  <c r="G169"/>
  <c r="G173"/>
  <c r="G171"/>
  <c r="G35"/>
  <c r="G194"/>
  <c r="G23"/>
  <c r="G175"/>
  <c r="G195"/>
  <c r="G32"/>
  <c r="G187"/>
  <c r="G196"/>
  <c r="G192"/>
  <c r="G197"/>
  <c r="G198"/>
  <c r="G199"/>
  <c r="CZ198"/>
  <c r="CY198"/>
  <c r="CV198"/>
  <c r="CU198"/>
  <c r="CN198"/>
  <c r="CM198"/>
  <c r="CF198"/>
  <c r="CE198"/>
  <c r="BX198"/>
  <c r="BW198"/>
  <c r="BP198"/>
  <c r="BO198"/>
  <c r="BH198"/>
  <c r="BG198"/>
  <c r="AZ198"/>
  <c r="AY198"/>
  <c r="AR198"/>
  <c r="AQ198"/>
  <c r="AJ198"/>
  <c r="AI198"/>
  <c r="AB198"/>
  <c r="AA198"/>
  <c r="T198"/>
  <c r="S198"/>
  <c r="L198"/>
  <c r="K198"/>
  <c r="CZ197"/>
  <c r="CY197"/>
  <c r="CV197"/>
  <c r="CU197"/>
  <c r="CN197"/>
  <c r="CM197"/>
  <c r="CF197"/>
  <c r="CE197"/>
  <c r="BX197"/>
  <c r="BW197"/>
  <c r="BP197"/>
  <c r="BO197"/>
  <c r="BH197"/>
  <c r="BG197"/>
  <c r="AZ197"/>
  <c r="AY197"/>
  <c r="AR197"/>
  <c r="AQ197"/>
  <c r="AJ197"/>
  <c r="AI197"/>
  <c r="AB197"/>
  <c r="AA197"/>
  <c r="T197"/>
  <c r="S197"/>
  <c r="L197"/>
  <c r="K197"/>
  <c r="CZ196"/>
  <c r="CY196"/>
  <c r="CV196"/>
  <c r="CU196"/>
  <c r="CN196"/>
  <c r="CM196"/>
  <c r="CF196"/>
  <c r="CE196"/>
  <c r="BX196"/>
  <c r="BW196"/>
  <c r="BP196"/>
  <c r="BO196"/>
  <c r="BH196"/>
  <c r="BG196"/>
  <c r="AZ196"/>
  <c r="AY196"/>
  <c r="AR196"/>
  <c r="AQ196"/>
  <c r="AJ196"/>
  <c r="AI196"/>
  <c r="AB196"/>
  <c r="AA196"/>
  <c r="T196"/>
  <c r="S196"/>
  <c r="L196"/>
  <c r="K196"/>
  <c r="CZ195"/>
  <c r="CY195"/>
  <c r="CV195"/>
  <c r="CU195"/>
  <c r="CN195"/>
  <c r="CM195"/>
  <c r="CF195"/>
  <c r="CE195"/>
  <c r="BX195"/>
  <c r="BW195"/>
  <c r="BP195"/>
  <c r="BO195"/>
  <c r="BH195"/>
  <c r="BG195"/>
  <c r="AZ195"/>
  <c r="AY195"/>
  <c r="AR195"/>
  <c r="AQ195"/>
  <c r="AJ195"/>
  <c r="AI195"/>
  <c r="AB195"/>
  <c r="AA195"/>
  <c r="T195"/>
  <c r="S195"/>
  <c r="L195"/>
  <c r="K195"/>
  <c r="CZ194"/>
  <c r="CY194"/>
  <c r="CV194"/>
  <c r="CU194"/>
  <c r="CN194"/>
  <c r="CM194"/>
  <c r="CF194"/>
  <c r="CE194"/>
  <c r="BX194"/>
  <c r="BW194"/>
  <c r="BP194"/>
  <c r="BO194"/>
  <c r="BH194"/>
  <c r="BG194"/>
  <c r="AZ194"/>
  <c r="AY194"/>
  <c r="AR194"/>
  <c r="AQ194"/>
  <c r="AJ194"/>
  <c r="AI194"/>
  <c r="AB194"/>
  <c r="AA194"/>
  <c r="T194"/>
  <c r="S194"/>
  <c r="L194"/>
  <c r="K194"/>
  <c r="CW193"/>
  <c r="CZ193"/>
  <c r="CX193"/>
  <c r="CY193"/>
  <c r="CV193"/>
  <c r="CU193"/>
  <c r="CN193"/>
  <c r="CM193"/>
  <c r="CF193"/>
  <c r="CE193"/>
  <c r="BX193"/>
  <c r="BW193"/>
  <c r="BP193"/>
  <c r="BO193"/>
  <c r="BH193"/>
  <c r="BG193"/>
  <c r="AZ193"/>
  <c r="AY193"/>
  <c r="AR193"/>
  <c r="AQ193"/>
  <c r="AJ193"/>
  <c r="AI193"/>
  <c r="AB193"/>
  <c r="AA193"/>
  <c r="T193"/>
  <c r="S193"/>
  <c r="L193"/>
  <c r="K193"/>
  <c r="CZ192"/>
  <c r="CY192"/>
  <c r="CV192"/>
  <c r="CU192"/>
  <c r="CN192"/>
  <c r="CM192"/>
  <c r="CF192"/>
  <c r="CE192"/>
  <c r="BX192"/>
  <c r="BW192"/>
  <c r="BP192"/>
  <c r="BO192"/>
  <c r="BH192"/>
  <c r="BG192"/>
  <c r="AZ192"/>
  <c r="AY192"/>
  <c r="AR192"/>
  <c r="AQ192"/>
  <c r="AJ192"/>
  <c r="AI192"/>
  <c r="AB192"/>
  <c r="AA192"/>
  <c r="T192"/>
  <c r="S192"/>
  <c r="L192"/>
  <c r="K192"/>
  <c r="CW191"/>
  <c r="CZ191"/>
  <c r="CX191"/>
  <c r="CY191"/>
  <c r="CV191"/>
  <c r="CU191"/>
  <c r="CN191"/>
  <c r="CM191"/>
  <c r="CF191"/>
  <c r="CE191"/>
  <c r="BX191"/>
  <c r="BW191"/>
  <c r="BP191"/>
  <c r="BO191"/>
  <c r="BH191"/>
  <c r="BG191"/>
  <c r="AZ191"/>
  <c r="AY191"/>
  <c r="AR191"/>
  <c r="AQ191"/>
  <c r="AJ191"/>
  <c r="AI191"/>
  <c r="AB191"/>
  <c r="AA191"/>
  <c r="T191"/>
  <c r="S191"/>
  <c r="L191"/>
  <c r="K191"/>
  <c r="CW190"/>
  <c r="CZ190"/>
  <c r="CX190"/>
  <c r="CY190"/>
  <c r="CV190"/>
  <c r="CU190"/>
  <c r="CN190"/>
  <c r="CM190"/>
  <c r="CF190"/>
  <c r="CE190"/>
  <c r="BX190"/>
  <c r="BW190"/>
  <c r="BP190"/>
  <c r="BO190"/>
  <c r="BH190"/>
  <c r="BG190"/>
  <c r="AZ190"/>
  <c r="AY190"/>
  <c r="AR190"/>
  <c r="AQ190"/>
  <c r="AJ190"/>
  <c r="AI190"/>
  <c r="AB190"/>
  <c r="AA190"/>
  <c r="T190"/>
  <c r="S190"/>
  <c r="L190"/>
  <c r="K190"/>
  <c r="CW189"/>
  <c r="CZ189"/>
  <c r="CX189"/>
  <c r="CY189"/>
  <c r="CV189"/>
  <c r="CU189"/>
  <c r="CN189"/>
  <c r="CM189"/>
  <c r="CF189"/>
  <c r="CE189"/>
  <c r="BX189"/>
  <c r="BW189"/>
  <c r="BP189"/>
  <c r="BO189"/>
  <c r="BH189"/>
  <c r="BG189"/>
  <c r="AZ189"/>
  <c r="AY189"/>
  <c r="AR189"/>
  <c r="AQ189"/>
  <c r="AJ189"/>
  <c r="AI189"/>
  <c r="AB189"/>
  <c r="AA189"/>
  <c r="T189"/>
  <c r="S189"/>
  <c r="L189"/>
  <c r="K189"/>
  <c r="CW188"/>
  <c r="CZ188"/>
  <c r="CX188"/>
  <c r="CY188"/>
  <c r="CV188"/>
  <c r="CU188"/>
  <c r="CN188"/>
  <c r="CM188"/>
  <c r="CF188"/>
  <c r="CE188"/>
  <c r="BX188"/>
  <c r="BW188"/>
  <c r="BP188"/>
  <c r="BO188"/>
  <c r="BH188"/>
  <c r="BG188"/>
  <c r="AZ188"/>
  <c r="AY188"/>
  <c r="AR188"/>
  <c r="AQ188"/>
  <c r="AJ188"/>
  <c r="AI188"/>
  <c r="AB188"/>
  <c r="AA188"/>
  <c r="T188"/>
  <c r="S188"/>
  <c r="L188"/>
  <c r="K188"/>
  <c r="CZ187"/>
  <c r="CY187"/>
  <c r="CV187"/>
  <c r="CU187"/>
  <c r="CN187"/>
  <c r="CM187"/>
  <c r="CF187"/>
  <c r="CE187"/>
  <c r="BX187"/>
  <c r="BW187"/>
  <c r="BP187"/>
  <c r="BO187"/>
  <c r="BH187"/>
  <c r="BG187"/>
  <c r="AZ187"/>
  <c r="AY187"/>
  <c r="AR187"/>
  <c r="AQ187"/>
  <c r="AJ187"/>
  <c r="AI187"/>
  <c r="AB187"/>
  <c r="AA187"/>
  <c r="T187"/>
  <c r="S187"/>
  <c r="L187"/>
  <c r="K187"/>
  <c r="CW186"/>
  <c r="CZ186"/>
  <c r="CX186"/>
  <c r="CY186"/>
  <c r="CV186"/>
  <c r="CU186"/>
  <c r="CN186"/>
  <c r="CM186"/>
  <c r="CF186"/>
  <c r="CE186"/>
  <c r="BX186"/>
  <c r="BW186"/>
  <c r="BP186"/>
  <c r="BO186"/>
  <c r="BH186"/>
  <c r="BG186"/>
  <c r="AZ186"/>
  <c r="AY186"/>
  <c r="AR186"/>
  <c r="AQ186"/>
  <c r="AJ186"/>
  <c r="AI186"/>
  <c r="AB186"/>
  <c r="AA186"/>
  <c r="T186"/>
  <c r="S186"/>
  <c r="L186"/>
  <c r="K186"/>
  <c r="CW185"/>
  <c r="CZ185"/>
  <c r="CX185"/>
  <c r="CY185"/>
  <c r="CV185"/>
  <c r="CU185"/>
  <c r="CN185"/>
  <c r="CM185"/>
  <c r="CF185"/>
  <c r="CE185"/>
  <c r="BX185"/>
  <c r="BW185"/>
  <c r="BP185"/>
  <c r="BO185"/>
  <c r="BH185"/>
  <c r="BG185"/>
  <c r="AZ185"/>
  <c r="AY185"/>
  <c r="AR185"/>
  <c r="AQ185"/>
  <c r="AJ185"/>
  <c r="AI185"/>
  <c r="AB185"/>
  <c r="AA185"/>
  <c r="T185"/>
  <c r="S185"/>
  <c r="L185"/>
  <c r="K185"/>
  <c r="CW184"/>
  <c r="CZ184"/>
  <c r="CX184"/>
  <c r="CY184"/>
  <c r="CV184"/>
  <c r="CU184"/>
  <c r="CN184"/>
  <c r="CM184"/>
  <c r="CF184"/>
  <c r="CE184"/>
  <c r="BX184"/>
  <c r="BW184"/>
  <c r="BP184"/>
  <c r="BO184"/>
  <c r="BH184"/>
  <c r="BG184"/>
  <c r="AZ184"/>
  <c r="AY184"/>
  <c r="AR184"/>
  <c r="AQ184"/>
  <c r="AJ184"/>
  <c r="AI184"/>
  <c r="AB184"/>
  <c r="AA184"/>
  <c r="T184"/>
  <c r="S184"/>
  <c r="L184"/>
  <c r="K184"/>
  <c r="CW183"/>
  <c r="CZ183"/>
  <c r="CX183"/>
  <c r="CY183"/>
  <c r="CV183"/>
  <c r="CU183"/>
  <c r="CN183"/>
  <c r="CM183"/>
  <c r="CF183"/>
  <c r="CE183"/>
  <c r="BX183"/>
  <c r="BW183"/>
  <c r="BP183"/>
  <c r="BO183"/>
  <c r="BH183"/>
  <c r="BG183"/>
  <c r="AZ183"/>
  <c r="AY183"/>
  <c r="AR183"/>
  <c r="AQ183"/>
  <c r="AJ183"/>
  <c r="AI183"/>
  <c r="AB183"/>
  <c r="AA183"/>
  <c r="T183"/>
  <c r="S183"/>
  <c r="L183"/>
  <c r="K183"/>
  <c r="CW182"/>
  <c r="CZ182"/>
  <c r="CX182"/>
  <c r="CY182"/>
  <c r="CV182"/>
  <c r="CU182"/>
  <c r="CN182"/>
  <c r="CM182"/>
  <c r="CF182"/>
  <c r="CE182"/>
  <c r="BX182"/>
  <c r="BW182"/>
  <c r="BP182"/>
  <c r="BO182"/>
  <c r="BH182"/>
  <c r="BG182"/>
  <c r="AZ182"/>
  <c r="AY182"/>
  <c r="AR182"/>
  <c r="AQ182"/>
  <c r="AJ182"/>
  <c r="AI182"/>
  <c r="AB182"/>
  <c r="AA182"/>
  <c r="T182"/>
  <c r="S182"/>
  <c r="L182"/>
  <c r="K182"/>
  <c r="CW181"/>
  <c r="CZ181"/>
  <c r="CX181"/>
  <c r="CY181"/>
  <c r="CV181"/>
  <c r="CU181"/>
  <c r="CN181"/>
  <c r="CM181"/>
  <c r="CF181"/>
  <c r="CE181"/>
  <c r="BX181"/>
  <c r="BW181"/>
  <c r="BP181"/>
  <c r="BO181"/>
  <c r="BH181"/>
  <c r="BG181"/>
  <c r="AZ181"/>
  <c r="AY181"/>
  <c r="AR181"/>
  <c r="AQ181"/>
  <c r="AJ181"/>
  <c r="AI181"/>
  <c r="AB181"/>
  <c r="AA181"/>
  <c r="T181"/>
  <c r="S181"/>
  <c r="L181"/>
  <c r="K181"/>
  <c r="CW180"/>
  <c r="CZ180"/>
  <c r="CX180"/>
  <c r="CY180"/>
  <c r="CV180"/>
  <c r="CU180"/>
  <c r="CN180"/>
  <c r="CM180"/>
  <c r="CF180"/>
  <c r="CE180"/>
  <c r="BX180"/>
  <c r="BW180"/>
  <c r="BP180"/>
  <c r="BO180"/>
  <c r="BH180"/>
  <c r="BG180"/>
  <c r="AZ180"/>
  <c r="AY180"/>
  <c r="AR180"/>
  <c r="AQ180"/>
  <c r="AJ180"/>
  <c r="AI180"/>
  <c r="AB180"/>
  <c r="AA180"/>
  <c r="T180"/>
  <c r="S180"/>
  <c r="L180"/>
  <c r="K180"/>
  <c r="CW179"/>
  <c r="CZ179"/>
  <c r="CX179"/>
  <c r="CY179"/>
  <c r="CV179"/>
  <c r="CU179"/>
  <c r="CN179"/>
  <c r="CM179"/>
  <c r="CF179"/>
  <c r="CE179"/>
  <c r="BX179"/>
  <c r="BW179"/>
  <c r="BP179"/>
  <c r="BO179"/>
  <c r="BH179"/>
  <c r="BG179"/>
  <c r="AZ179"/>
  <c r="AY179"/>
  <c r="AR179"/>
  <c r="AQ179"/>
  <c r="AJ179"/>
  <c r="AI179"/>
  <c r="AB179"/>
  <c r="AA179"/>
  <c r="T179"/>
  <c r="S179"/>
  <c r="L179"/>
  <c r="K179"/>
  <c r="CW178"/>
  <c r="CZ178"/>
  <c r="CX178"/>
  <c r="CY178"/>
  <c r="CV178"/>
  <c r="CU178"/>
  <c r="CN178"/>
  <c r="CM178"/>
  <c r="CF178"/>
  <c r="CE178"/>
  <c r="BX178"/>
  <c r="BW178"/>
  <c r="BP178"/>
  <c r="BO178"/>
  <c r="BH178"/>
  <c r="BG178"/>
  <c r="AZ178"/>
  <c r="AY178"/>
  <c r="AR178"/>
  <c r="AQ178"/>
  <c r="AJ178"/>
  <c r="AI178"/>
  <c r="AB178"/>
  <c r="AA178"/>
  <c r="T178"/>
  <c r="S178"/>
  <c r="L178"/>
  <c r="K178"/>
  <c r="CW177"/>
  <c r="CZ177"/>
  <c r="CX177"/>
  <c r="CY177"/>
  <c r="CV177"/>
  <c r="CU177"/>
  <c r="CN177"/>
  <c r="CM177"/>
  <c r="CF177"/>
  <c r="CE177"/>
  <c r="BX177"/>
  <c r="BW177"/>
  <c r="BP177"/>
  <c r="BO177"/>
  <c r="BH177"/>
  <c r="BG177"/>
  <c r="AZ177"/>
  <c r="AY177"/>
  <c r="AR177"/>
  <c r="AQ177"/>
  <c r="AJ177"/>
  <c r="AI177"/>
  <c r="AB177"/>
  <c r="AA177"/>
  <c r="T177"/>
  <c r="S177"/>
  <c r="L177"/>
  <c r="K177"/>
  <c r="CW176"/>
  <c r="CZ176"/>
  <c r="CX176"/>
  <c r="CY176"/>
  <c r="CV176"/>
  <c r="CU176"/>
  <c r="CN176"/>
  <c r="CM176"/>
  <c r="CF176"/>
  <c r="CE176"/>
  <c r="BX176"/>
  <c r="BW176"/>
  <c r="BP176"/>
  <c r="BO176"/>
  <c r="BH176"/>
  <c r="BG176"/>
  <c r="AZ176"/>
  <c r="AY176"/>
  <c r="AR176"/>
  <c r="AQ176"/>
  <c r="AJ176"/>
  <c r="AI176"/>
  <c r="AB176"/>
  <c r="AA176"/>
  <c r="T176"/>
  <c r="S176"/>
  <c r="L176"/>
  <c r="K176"/>
  <c r="CZ175"/>
  <c r="CY175"/>
  <c r="CV175"/>
  <c r="CU175"/>
  <c r="CN175"/>
  <c r="CM175"/>
  <c r="CF175"/>
  <c r="CE175"/>
  <c r="BX175"/>
  <c r="BW175"/>
  <c r="BP175"/>
  <c r="BO175"/>
  <c r="BH175"/>
  <c r="BG175"/>
  <c r="AZ175"/>
  <c r="AY175"/>
  <c r="AR175"/>
  <c r="AQ175"/>
  <c r="AJ175"/>
  <c r="AI175"/>
  <c r="AB175"/>
  <c r="AA175"/>
  <c r="T175"/>
  <c r="S175"/>
  <c r="L175"/>
  <c r="K175"/>
  <c r="CW174"/>
  <c r="CZ174"/>
  <c r="CX174"/>
  <c r="CY174"/>
  <c r="CV174"/>
  <c r="CU174"/>
  <c r="CN174"/>
  <c r="CM174"/>
  <c r="CF174"/>
  <c r="CE174"/>
  <c r="BX174"/>
  <c r="BW174"/>
  <c r="BP174"/>
  <c r="BO174"/>
  <c r="BH174"/>
  <c r="BG174"/>
  <c r="AZ174"/>
  <c r="AY174"/>
  <c r="AR174"/>
  <c r="AQ174"/>
  <c r="AJ174"/>
  <c r="AI174"/>
  <c r="AB174"/>
  <c r="AA174"/>
  <c r="T174"/>
  <c r="S174"/>
  <c r="L174"/>
  <c r="K174"/>
  <c r="CW173"/>
  <c r="CZ173"/>
  <c r="CX173"/>
  <c r="CY173"/>
  <c r="CV173"/>
  <c r="CU173"/>
  <c r="CN173"/>
  <c r="CM173"/>
  <c r="CF173"/>
  <c r="CE173"/>
  <c r="BX173"/>
  <c r="BW173"/>
  <c r="BP173"/>
  <c r="BO173"/>
  <c r="BH173"/>
  <c r="BG173"/>
  <c r="AZ173"/>
  <c r="AY173"/>
  <c r="AR173"/>
  <c r="AQ173"/>
  <c r="AJ173"/>
  <c r="AI173"/>
  <c r="AB173"/>
  <c r="AA173"/>
  <c r="T173"/>
  <c r="S173"/>
  <c r="L173"/>
  <c r="K173"/>
  <c r="CW172"/>
  <c r="CZ172"/>
  <c r="CX172"/>
  <c r="CY172"/>
  <c r="CV172"/>
  <c r="CU172"/>
  <c r="CN172"/>
  <c r="CM172"/>
  <c r="CF172"/>
  <c r="CE172"/>
  <c r="BX172"/>
  <c r="BW172"/>
  <c r="BP172"/>
  <c r="BO172"/>
  <c r="BH172"/>
  <c r="BG172"/>
  <c r="AZ172"/>
  <c r="AY172"/>
  <c r="AR172"/>
  <c r="AQ172"/>
  <c r="AJ172"/>
  <c r="AI172"/>
  <c r="AB172"/>
  <c r="AA172"/>
  <c r="T172"/>
  <c r="S172"/>
  <c r="L172"/>
  <c r="K172"/>
  <c r="CW171"/>
  <c r="CZ171"/>
  <c r="CX171"/>
  <c r="CY171"/>
  <c r="CV171"/>
  <c r="CU171"/>
  <c r="CN171"/>
  <c r="CM171"/>
  <c r="CF171"/>
  <c r="CE171"/>
  <c r="BX171"/>
  <c r="BW171"/>
  <c r="BP171"/>
  <c r="BO171"/>
  <c r="BH171"/>
  <c r="BG171"/>
  <c r="AZ171"/>
  <c r="AY171"/>
  <c r="AR171"/>
  <c r="AQ171"/>
  <c r="AJ171"/>
  <c r="AI171"/>
  <c r="AB171"/>
  <c r="AA171"/>
  <c r="T171"/>
  <c r="S171"/>
  <c r="L171"/>
  <c r="K171"/>
  <c r="CW170"/>
  <c r="CZ170"/>
  <c r="CX170"/>
  <c r="CY170"/>
  <c r="CV170"/>
  <c r="CU170"/>
  <c r="CN170"/>
  <c r="CM170"/>
  <c r="CF170"/>
  <c r="CE170"/>
  <c r="BX170"/>
  <c r="BW170"/>
  <c r="BP170"/>
  <c r="BO170"/>
  <c r="BH170"/>
  <c r="BG170"/>
  <c r="AZ170"/>
  <c r="AY170"/>
  <c r="AR170"/>
  <c r="AQ170"/>
  <c r="AJ170"/>
  <c r="AI170"/>
  <c r="AB170"/>
  <c r="AA170"/>
  <c r="T170"/>
  <c r="S170"/>
  <c r="L170"/>
  <c r="K170"/>
  <c r="CW169"/>
  <c r="CZ169"/>
  <c r="CX169"/>
  <c r="CY169"/>
  <c r="CV169"/>
  <c r="CU169"/>
  <c r="CN169"/>
  <c r="CM169"/>
  <c r="CF169"/>
  <c r="CE169"/>
  <c r="BX169"/>
  <c r="BW169"/>
  <c r="BP169"/>
  <c r="BO169"/>
  <c r="BH169"/>
  <c r="BG169"/>
  <c r="AZ169"/>
  <c r="AY169"/>
  <c r="AR169"/>
  <c r="AQ169"/>
  <c r="AJ169"/>
  <c r="AI169"/>
  <c r="AB169"/>
  <c r="AA169"/>
  <c r="T169"/>
  <c r="S169"/>
  <c r="L169"/>
  <c r="K169"/>
  <c r="CW168"/>
  <c r="CZ168"/>
  <c r="CX168"/>
  <c r="CY168"/>
  <c r="CV168"/>
  <c r="CU168"/>
  <c r="CN168"/>
  <c r="CM168"/>
  <c r="CF168"/>
  <c r="CE168"/>
  <c r="BX168"/>
  <c r="BW168"/>
  <c r="BP168"/>
  <c r="BO168"/>
  <c r="BH168"/>
  <c r="BG168"/>
  <c r="AZ168"/>
  <c r="AY168"/>
  <c r="AR168"/>
  <c r="AQ168"/>
  <c r="AJ168"/>
  <c r="AI168"/>
  <c r="AB168"/>
  <c r="AA168"/>
  <c r="T168"/>
  <c r="S168"/>
  <c r="L168"/>
  <c r="K168"/>
  <c r="CW167"/>
  <c r="CZ167"/>
  <c r="CX167"/>
  <c r="CY167"/>
  <c r="CV167"/>
  <c r="CU167"/>
  <c r="CN167"/>
  <c r="CM167"/>
  <c r="CF167"/>
  <c r="CE167"/>
  <c r="BX167"/>
  <c r="BW167"/>
  <c r="BP167"/>
  <c r="BO167"/>
  <c r="BH167"/>
  <c r="BG167"/>
  <c r="AZ167"/>
  <c r="AY167"/>
  <c r="AR167"/>
  <c r="AQ167"/>
  <c r="AJ167"/>
  <c r="AI167"/>
  <c r="AB167"/>
  <c r="AA167"/>
  <c r="T167"/>
  <c r="S167"/>
  <c r="L167"/>
  <c r="K167"/>
  <c r="CW166"/>
  <c r="CZ166"/>
  <c r="CX166"/>
  <c r="CY166"/>
  <c r="CV166"/>
  <c r="CU166"/>
  <c r="CN166"/>
  <c r="CM166"/>
  <c r="CF166"/>
  <c r="CE166"/>
  <c r="BX166"/>
  <c r="BW166"/>
  <c r="BP166"/>
  <c r="BO166"/>
  <c r="BH166"/>
  <c r="BG166"/>
  <c r="AZ166"/>
  <c r="AY166"/>
  <c r="AR166"/>
  <c r="AQ166"/>
  <c r="AJ166"/>
  <c r="AI166"/>
  <c r="AB166"/>
  <c r="AA166"/>
  <c r="T166"/>
  <c r="S166"/>
  <c r="L166"/>
  <c r="K166"/>
  <c r="CW165"/>
  <c r="CZ165"/>
  <c r="CX165"/>
  <c r="CY165"/>
  <c r="CV165"/>
  <c r="CU165"/>
  <c r="CN165"/>
  <c r="CM165"/>
  <c r="CF165"/>
  <c r="CE165"/>
  <c r="BX165"/>
  <c r="BW165"/>
  <c r="BP165"/>
  <c r="BO165"/>
  <c r="BH165"/>
  <c r="BG165"/>
  <c r="AZ165"/>
  <c r="AY165"/>
  <c r="AR165"/>
  <c r="AQ165"/>
  <c r="AJ165"/>
  <c r="AI165"/>
  <c r="AB165"/>
  <c r="AA165"/>
  <c r="T165"/>
  <c r="S165"/>
  <c r="L165"/>
  <c r="K165"/>
  <c r="CW164"/>
  <c r="CZ164"/>
  <c r="CX164"/>
  <c r="CY164"/>
  <c r="CV164"/>
  <c r="CU164"/>
  <c r="CN164"/>
  <c r="CM164"/>
  <c r="CF164"/>
  <c r="CE164"/>
  <c r="BX164"/>
  <c r="BW164"/>
  <c r="BP164"/>
  <c r="BO164"/>
  <c r="BH164"/>
  <c r="BG164"/>
  <c r="AZ164"/>
  <c r="AY164"/>
  <c r="AR164"/>
  <c r="AQ164"/>
  <c r="AJ164"/>
  <c r="AI164"/>
  <c r="AB164"/>
  <c r="AA164"/>
  <c r="T164"/>
  <c r="S164"/>
  <c r="L164"/>
  <c r="K164"/>
  <c r="CW163"/>
  <c r="CZ163"/>
  <c r="CX163"/>
  <c r="CY163"/>
  <c r="CV163"/>
  <c r="CU163"/>
  <c r="CN163"/>
  <c r="CM163"/>
  <c r="CF163"/>
  <c r="CE163"/>
  <c r="BX163"/>
  <c r="BW163"/>
  <c r="BP163"/>
  <c r="BO163"/>
  <c r="BH163"/>
  <c r="BG163"/>
  <c r="AZ163"/>
  <c r="AY163"/>
  <c r="AR163"/>
  <c r="AQ163"/>
  <c r="AJ163"/>
  <c r="AI163"/>
  <c r="AB163"/>
  <c r="AA163"/>
  <c r="T163"/>
  <c r="S163"/>
  <c r="L163"/>
  <c r="K163"/>
  <c r="CW162"/>
  <c r="CZ162"/>
  <c r="CX162"/>
  <c r="CY162"/>
  <c r="CV162"/>
  <c r="CU162"/>
  <c r="CN162"/>
  <c r="CM162"/>
  <c r="CF162"/>
  <c r="CE162"/>
  <c r="BX162"/>
  <c r="BW162"/>
  <c r="BP162"/>
  <c r="BO162"/>
  <c r="BH162"/>
  <c r="BG162"/>
  <c r="AZ162"/>
  <c r="AY162"/>
  <c r="AR162"/>
  <c r="AQ162"/>
  <c r="AJ162"/>
  <c r="AI162"/>
  <c r="AB162"/>
  <c r="AA162"/>
  <c r="T162"/>
  <c r="S162"/>
  <c r="L162"/>
  <c r="K162"/>
  <c r="CW161"/>
  <c r="CZ161"/>
  <c r="CX161"/>
  <c r="CY161"/>
  <c r="CV161"/>
  <c r="CU161"/>
  <c r="CN161"/>
  <c r="CM161"/>
  <c r="CF161"/>
  <c r="CE161"/>
  <c r="BX161"/>
  <c r="BW161"/>
  <c r="BP161"/>
  <c r="BO161"/>
  <c r="BH161"/>
  <c r="BG161"/>
  <c r="AZ161"/>
  <c r="AY161"/>
  <c r="AR161"/>
  <c r="AQ161"/>
  <c r="AJ161"/>
  <c r="AI161"/>
  <c r="AB161"/>
  <c r="AA161"/>
  <c r="T161"/>
  <c r="S161"/>
  <c r="L161"/>
  <c r="K161"/>
  <c r="CW160"/>
  <c r="CZ160"/>
  <c r="CX160"/>
  <c r="CY160"/>
  <c r="CV160"/>
  <c r="CU160"/>
  <c r="CN160"/>
  <c r="CM160"/>
  <c r="CF160"/>
  <c r="CE160"/>
  <c r="BX160"/>
  <c r="BW160"/>
  <c r="BP160"/>
  <c r="BO160"/>
  <c r="BH160"/>
  <c r="BG160"/>
  <c r="AZ160"/>
  <c r="AY160"/>
  <c r="AR160"/>
  <c r="AQ160"/>
  <c r="AJ160"/>
  <c r="AI160"/>
  <c r="AB160"/>
  <c r="AA160"/>
  <c r="T160"/>
  <c r="S160"/>
  <c r="L160"/>
  <c r="K160"/>
  <c r="CW159"/>
  <c r="CZ159"/>
  <c r="E159"/>
  <c r="N159"/>
  <c r="V159"/>
  <c r="AD159"/>
  <c r="AL159"/>
  <c r="AT159"/>
  <c r="BB159"/>
  <c r="BJ159"/>
  <c r="BR159"/>
  <c r="BZ159"/>
  <c r="CH159"/>
  <c r="CP159"/>
  <c r="CX159"/>
  <c r="CY159"/>
  <c r="CV159"/>
  <c r="CU159"/>
  <c r="CN159"/>
  <c r="CM159"/>
  <c r="CF159"/>
  <c r="CE159"/>
  <c r="BX159"/>
  <c r="BW159"/>
  <c r="BP159"/>
  <c r="BO159"/>
  <c r="BH159"/>
  <c r="BG159"/>
  <c r="AZ159"/>
  <c r="AY159"/>
  <c r="AR159"/>
  <c r="AJ159"/>
  <c r="AB159"/>
  <c r="T159"/>
  <c r="S159"/>
  <c r="L159"/>
  <c r="K159"/>
  <c r="CW158"/>
  <c r="CZ158"/>
  <c r="N158"/>
  <c r="V158"/>
  <c r="AD158"/>
  <c r="AL158"/>
  <c r="AT158"/>
  <c r="BB158"/>
  <c r="BJ158"/>
  <c r="BR158"/>
  <c r="BZ158"/>
  <c r="CH158"/>
  <c r="CP158"/>
  <c r="CX158"/>
  <c r="CY158"/>
  <c r="CV158"/>
  <c r="CU158"/>
  <c r="CN158"/>
  <c r="CM158"/>
  <c r="CF158"/>
  <c r="CE158"/>
  <c r="BX158"/>
  <c r="BW158"/>
  <c r="BP158"/>
  <c r="BO158"/>
  <c r="BH158"/>
  <c r="BG158"/>
  <c r="AZ158"/>
  <c r="AY158"/>
  <c r="AR158"/>
  <c r="AQ158"/>
  <c r="AJ158"/>
  <c r="AI158"/>
  <c r="AB158"/>
  <c r="AA158"/>
  <c r="T158"/>
  <c r="S158"/>
  <c r="L158"/>
  <c r="K158"/>
  <c r="CW157"/>
  <c r="CZ157"/>
  <c r="N157"/>
  <c r="V157"/>
  <c r="AD157"/>
  <c r="AL157"/>
  <c r="AT157"/>
  <c r="BB157"/>
  <c r="BJ157"/>
  <c r="BR157"/>
  <c r="BZ157"/>
  <c r="CH157"/>
  <c r="CP157"/>
  <c r="CX157"/>
  <c r="CY157"/>
  <c r="CV157"/>
  <c r="CU157"/>
  <c r="CN157"/>
  <c r="CM157"/>
  <c r="CF157"/>
  <c r="CE157"/>
  <c r="BX157"/>
  <c r="BW157"/>
  <c r="BP157"/>
  <c r="BO157"/>
  <c r="BH157"/>
  <c r="BG157"/>
  <c r="AZ157"/>
  <c r="AY157"/>
  <c r="AR157"/>
  <c r="AQ157"/>
  <c r="AJ157"/>
  <c r="AI157"/>
  <c r="AB157"/>
  <c r="AA157"/>
  <c r="T157"/>
  <c r="S157"/>
  <c r="L157"/>
  <c r="K157"/>
  <c r="CW156"/>
  <c r="CZ156"/>
  <c r="CX156"/>
  <c r="CY156"/>
  <c r="CV156"/>
  <c r="CU156"/>
  <c r="CN156"/>
  <c r="CM156"/>
  <c r="CF156"/>
  <c r="CE156"/>
  <c r="BX156"/>
  <c r="BW156"/>
  <c r="BP156"/>
  <c r="BO156"/>
  <c r="BH156"/>
  <c r="BG156"/>
  <c r="AZ156"/>
  <c r="AY156"/>
  <c r="AR156"/>
  <c r="AQ156"/>
  <c r="AJ156"/>
  <c r="AI156"/>
  <c r="AB156"/>
  <c r="AA156"/>
  <c r="T156"/>
  <c r="S156"/>
  <c r="L156"/>
  <c r="K156"/>
  <c r="CW155"/>
  <c r="CZ155"/>
  <c r="CX155"/>
  <c r="CY155"/>
  <c r="CV155"/>
  <c r="CU155"/>
  <c r="CN155"/>
  <c r="CM155"/>
  <c r="CF155"/>
  <c r="CE155"/>
  <c r="BX155"/>
  <c r="BW155"/>
  <c r="BP155"/>
  <c r="BO155"/>
  <c r="BH155"/>
  <c r="BG155"/>
  <c r="AZ155"/>
  <c r="AY155"/>
  <c r="AR155"/>
  <c r="AQ155"/>
  <c r="AJ155"/>
  <c r="AI155"/>
  <c r="AB155"/>
  <c r="AA155"/>
  <c r="T155"/>
  <c r="S155"/>
  <c r="L155"/>
  <c r="K155"/>
  <c r="CW154"/>
  <c r="CZ154"/>
  <c r="CX154"/>
  <c r="CY154"/>
  <c r="CV154"/>
  <c r="CU154"/>
  <c r="CN154"/>
  <c r="CM154"/>
  <c r="CF154"/>
  <c r="CE154"/>
  <c r="BX154"/>
  <c r="BW154"/>
  <c r="BP154"/>
  <c r="BO154"/>
  <c r="BH154"/>
  <c r="BG154"/>
  <c r="AZ154"/>
  <c r="AY154"/>
  <c r="AR154"/>
  <c r="AQ154"/>
  <c r="AJ154"/>
  <c r="AI154"/>
  <c r="AB154"/>
  <c r="AA154"/>
  <c r="T154"/>
  <c r="S154"/>
  <c r="L154"/>
  <c r="K154"/>
  <c r="CW153"/>
  <c r="CZ153"/>
  <c r="CX153"/>
  <c r="CY153"/>
  <c r="CV153"/>
  <c r="CU153"/>
  <c r="CN153"/>
  <c r="CM153"/>
  <c r="CF153"/>
  <c r="CE153"/>
  <c r="BX153"/>
  <c r="BW153"/>
  <c r="BP153"/>
  <c r="BO153"/>
  <c r="BH153"/>
  <c r="BG153"/>
  <c r="AZ153"/>
  <c r="AY153"/>
  <c r="AR153"/>
  <c r="AQ153"/>
  <c r="AJ153"/>
  <c r="AI153"/>
  <c r="AB153"/>
  <c r="AA153"/>
  <c r="T153"/>
  <c r="S153"/>
  <c r="L153"/>
  <c r="K153"/>
  <c r="CW152"/>
  <c r="CZ152"/>
  <c r="CX152"/>
  <c r="CY152"/>
  <c r="CV152"/>
  <c r="CU152"/>
  <c r="CN152"/>
  <c r="CM152"/>
  <c r="CF152"/>
  <c r="CE152"/>
  <c r="BX152"/>
  <c r="BW152"/>
  <c r="BP152"/>
  <c r="BO152"/>
  <c r="BH152"/>
  <c r="BG152"/>
  <c r="AZ152"/>
  <c r="AY152"/>
  <c r="AR152"/>
  <c r="AQ152"/>
  <c r="AJ152"/>
  <c r="AI152"/>
  <c r="AB152"/>
  <c r="AA152"/>
  <c r="T152"/>
  <c r="S152"/>
  <c r="L152"/>
  <c r="K152"/>
  <c r="CW151"/>
  <c r="CZ151"/>
  <c r="CX151"/>
  <c r="CY151"/>
  <c r="CV151"/>
  <c r="CU151"/>
  <c r="CN151"/>
  <c r="CM151"/>
  <c r="CF151"/>
  <c r="CE151"/>
  <c r="BX151"/>
  <c r="BW151"/>
  <c r="BP151"/>
  <c r="BO151"/>
  <c r="BH151"/>
  <c r="BG151"/>
  <c r="AZ151"/>
  <c r="AY151"/>
  <c r="AR151"/>
  <c r="AQ151"/>
  <c r="AJ151"/>
  <c r="AI151"/>
  <c r="AB151"/>
  <c r="AA151"/>
  <c r="T151"/>
  <c r="S151"/>
  <c r="L151"/>
  <c r="K151"/>
  <c r="CW150"/>
  <c r="CZ150"/>
  <c r="CX150"/>
  <c r="CY150"/>
  <c r="CV150"/>
  <c r="CU150"/>
  <c r="CN150"/>
  <c r="CM150"/>
  <c r="CF150"/>
  <c r="CE150"/>
  <c r="BX150"/>
  <c r="BW150"/>
  <c r="BP150"/>
  <c r="BO150"/>
  <c r="BH150"/>
  <c r="BG150"/>
  <c r="AZ150"/>
  <c r="AY150"/>
  <c r="AR150"/>
  <c r="AQ150"/>
  <c r="AJ150"/>
  <c r="AI150"/>
  <c r="AB150"/>
  <c r="AA150"/>
  <c r="T150"/>
  <c r="S150"/>
  <c r="L150"/>
  <c r="K150"/>
  <c r="CW149"/>
  <c r="CZ149"/>
  <c r="CX149"/>
  <c r="CY149"/>
  <c r="CV149"/>
  <c r="CU149"/>
  <c r="CN149"/>
  <c r="CM149"/>
  <c r="CF149"/>
  <c r="CE149"/>
  <c r="BX149"/>
  <c r="BW149"/>
  <c r="BP149"/>
  <c r="BO149"/>
  <c r="BH149"/>
  <c r="BG149"/>
  <c r="AZ149"/>
  <c r="AY149"/>
  <c r="AR149"/>
  <c r="AQ149"/>
  <c r="AJ149"/>
  <c r="AI149"/>
  <c r="AB149"/>
  <c r="AA149"/>
  <c r="T149"/>
  <c r="S149"/>
  <c r="L149"/>
  <c r="K149"/>
  <c r="CW148"/>
  <c r="CZ148"/>
  <c r="CX148"/>
  <c r="CY148"/>
  <c r="CV148"/>
  <c r="CU148"/>
  <c r="CN148"/>
  <c r="CM148"/>
  <c r="CF148"/>
  <c r="CE148"/>
  <c r="BX148"/>
  <c r="BW148"/>
  <c r="BP148"/>
  <c r="BO148"/>
  <c r="BH148"/>
  <c r="BG148"/>
  <c r="AZ148"/>
  <c r="AY148"/>
  <c r="AR148"/>
  <c r="AQ148"/>
  <c r="AJ148"/>
  <c r="AI148"/>
  <c r="AB148"/>
  <c r="AA148"/>
  <c r="T148"/>
  <c r="S148"/>
  <c r="L148"/>
  <c r="K148"/>
  <c r="CW147"/>
  <c r="CZ147"/>
  <c r="CX147"/>
  <c r="CY147"/>
  <c r="CV147"/>
  <c r="CU147"/>
  <c r="CN147"/>
  <c r="CM147"/>
  <c r="CF147"/>
  <c r="CE147"/>
  <c r="BX147"/>
  <c r="BW147"/>
  <c r="BP147"/>
  <c r="BO147"/>
  <c r="BH147"/>
  <c r="BG147"/>
  <c r="AZ147"/>
  <c r="AY147"/>
  <c r="AR147"/>
  <c r="AQ147"/>
  <c r="AJ147"/>
  <c r="AI147"/>
  <c r="AB147"/>
  <c r="AA147"/>
  <c r="T147"/>
  <c r="S147"/>
  <c r="L147"/>
  <c r="K147"/>
  <c r="CW146"/>
  <c r="CZ146"/>
  <c r="CX146"/>
  <c r="CY146"/>
  <c r="CV146"/>
  <c r="CU146"/>
  <c r="CN146"/>
  <c r="CM146"/>
  <c r="CF146"/>
  <c r="CE146"/>
  <c r="BX146"/>
  <c r="BW146"/>
  <c r="BP146"/>
  <c r="BO146"/>
  <c r="BH146"/>
  <c r="BG146"/>
  <c r="AZ146"/>
  <c r="AY146"/>
  <c r="AR146"/>
  <c r="AQ146"/>
  <c r="AJ146"/>
  <c r="AI146"/>
  <c r="AB146"/>
  <c r="AA146"/>
  <c r="T146"/>
  <c r="S146"/>
  <c r="L146"/>
  <c r="K146"/>
  <c r="CW145"/>
  <c r="CZ145"/>
  <c r="CX145"/>
  <c r="CY145"/>
  <c r="CV145"/>
  <c r="CU145"/>
  <c r="CN145"/>
  <c r="CM145"/>
  <c r="CF145"/>
  <c r="CE145"/>
  <c r="BX145"/>
  <c r="BW145"/>
  <c r="BP145"/>
  <c r="BO145"/>
  <c r="BH145"/>
  <c r="BG145"/>
  <c r="AZ145"/>
  <c r="AY145"/>
  <c r="AR145"/>
  <c r="AQ145"/>
  <c r="AJ145"/>
  <c r="AI145"/>
  <c r="AB145"/>
  <c r="AA145"/>
  <c r="T145"/>
  <c r="S145"/>
  <c r="L145"/>
  <c r="K145"/>
  <c r="CW144"/>
  <c r="CZ144"/>
  <c r="CX144"/>
  <c r="CY144"/>
  <c r="CV144"/>
  <c r="CU144"/>
  <c r="CN144"/>
  <c r="CM144"/>
  <c r="CF144"/>
  <c r="CE144"/>
  <c r="BX144"/>
  <c r="BW144"/>
  <c r="BP144"/>
  <c r="BO144"/>
  <c r="BH144"/>
  <c r="BG144"/>
  <c r="AZ144"/>
  <c r="AY144"/>
  <c r="AR144"/>
  <c r="AQ144"/>
  <c r="AJ144"/>
  <c r="AI144"/>
  <c r="AB144"/>
  <c r="AA144"/>
  <c r="T144"/>
  <c r="S144"/>
  <c r="L144"/>
  <c r="K144"/>
  <c r="CW143"/>
  <c r="CZ143"/>
  <c r="CX143"/>
  <c r="CY143"/>
  <c r="CV143"/>
  <c r="CU143"/>
  <c r="CN143"/>
  <c r="CM143"/>
  <c r="CF143"/>
  <c r="CE143"/>
  <c r="BX143"/>
  <c r="BW143"/>
  <c r="BP143"/>
  <c r="BO143"/>
  <c r="BH143"/>
  <c r="BG143"/>
  <c r="AZ143"/>
  <c r="AY143"/>
  <c r="AR143"/>
  <c r="AQ143"/>
  <c r="AJ143"/>
  <c r="AI143"/>
  <c r="AB143"/>
  <c r="AA143"/>
  <c r="T143"/>
  <c r="S143"/>
  <c r="L143"/>
  <c r="K143"/>
  <c r="CW142"/>
  <c r="CZ142"/>
  <c r="CX142"/>
  <c r="CY142"/>
  <c r="CV142"/>
  <c r="CU142"/>
  <c r="CN142"/>
  <c r="CM142"/>
  <c r="CF142"/>
  <c r="CE142"/>
  <c r="BX142"/>
  <c r="BW142"/>
  <c r="BP142"/>
  <c r="BO142"/>
  <c r="BH142"/>
  <c r="BG142"/>
  <c r="AZ142"/>
  <c r="AY142"/>
  <c r="AR142"/>
  <c r="AQ142"/>
  <c r="AJ142"/>
  <c r="AI142"/>
  <c r="AB142"/>
  <c r="AA142"/>
  <c r="T142"/>
  <c r="S142"/>
  <c r="L142"/>
  <c r="K142"/>
  <c r="CW141"/>
  <c r="CZ141"/>
  <c r="CX141"/>
  <c r="CY141"/>
  <c r="CV141"/>
  <c r="CU141"/>
  <c r="CN141"/>
  <c r="CM141"/>
  <c r="CF141"/>
  <c r="CE141"/>
  <c r="BX141"/>
  <c r="BW141"/>
  <c r="BP141"/>
  <c r="BO141"/>
  <c r="BH141"/>
  <c r="BG141"/>
  <c r="AZ141"/>
  <c r="AY141"/>
  <c r="AR141"/>
  <c r="AQ141"/>
  <c r="AJ141"/>
  <c r="AI141"/>
  <c r="AB141"/>
  <c r="AA141"/>
  <c r="T141"/>
  <c r="S141"/>
  <c r="L141"/>
  <c r="K141"/>
  <c r="CW140"/>
  <c r="CZ140"/>
  <c r="CX140"/>
  <c r="CY140"/>
  <c r="CV140"/>
  <c r="CU140"/>
  <c r="CN140"/>
  <c r="CM140"/>
  <c r="CF140"/>
  <c r="CE140"/>
  <c r="BX140"/>
  <c r="BW140"/>
  <c r="BP140"/>
  <c r="BO140"/>
  <c r="BH140"/>
  <c r="BG140"/>
  <c r="AZ140"/>
  <c r="AY140"/>
  <c r="AR140"/>
  <c r="AQ140"/>
  <c r="AJ140"/>
  <c r="AI140"/>
  <c r="AB140"/>
  <c r="AA140"/>
  <c r="T140"/>
  <c r="S140"/>
  <c r="L140"/>
  <c r="K140"/>
  <c r="CW139"/>
  <c r="CZ139"/>
  <c r="CX139"/>
  <c r="CY139"/>
  <c r="CV139"/>
  <c r="CU139"/>
  <c r="CN139"/>
  <c r="CM139"/>
  <c r="CF139"/>
  <c r="CE139"/>
  <c r="BX139"/>
  <c r="BW139"/>
  <c r="BP139"/>
  <c r="BO139"/>
  <c r="BH139"/>
  <c r="BG139"/>
  <c r="AZ139"/>
  <c r="AY139"/>
  <c r="AR139"/>
  <c r="AQ139"/>
  <c r="AJ139"/>
  <c r="AI139"/>
  <c r="AB139"/>
  <c r="AA139"/>
  <c r="T139"/>
  <c r="S139"/>
  <c r="L139"/>
  <c r="K139"/>
  <c r="CW138"/>
  <c r="CZ138"/>
  <c r="CX138"/>
  <c r="CY138"/>
  <c r="CV138"/>
  <c r="CU138"/>
  <c r="CN138"/>
  <c r="CM138"/>
  <c r="CF138"/>
  <c r="CE138"/>
  <c r="BX138"/>
  <c r="BW138"/>
  <c r="BP138"/>
  <c r="BO138"/>
  <c r="BH138"/>
  <c r="BG138"/>
  <c r="AZ138"/>
  <c r="AY138"/>
  <c r="AR138"/>
  <c r="AQ138"/>
  <c r="AJ138"/>
  <c r="AI138"/>
  <c r="AB138"/>
  <c r="AA138"/>
  <c r="T138"/>
  <c r="S138"/>
  <c r="L138"/>
  <c r="K138"/>
  <c r="CW137"/>
  <c r="CZ137"/>
  <c r="CX137"/>
  <c r="CY137"/>
  <c r="CV137"/>
  <c r="CU137"/>
  <c r="CN137"/>
  <c r="CM137"/>
  <c r="CF137"/>
  <c r="CE137"/>
  <c r="BX137"/>
  <c r="BW137"/>
  <c r="BP137"/>
  <c r="BO137"/>
  <c r="BH137"/>
  <c r="BG137"/>
  <c r="AZ137"/>
  <c r="AY137"/>
  <c r="AR137"/>
  <c r="AQ137"/>
  <c r="AJ137"/>
  <c r="AI137"/>
  <c r="AB137"/>
  <c r="AA137"/>
  <c r="T137"/>
  <c r="S137"/>
  <c r="L137"/>
  <c r="K137"/>
  <c r="CW136"/>
  <c r="CZ136"/>
  <c r="CX136"/>
  <c r="CY136"/>
  <c r="CV136"/>
  <c r="CU136"/>
  <c r="CN136"/>
  <c r="CM136"/>
  <c r="CF136"/>
  <c r="CE136"/>
  <c r="BX136"/>
  <c r="BW136"/>
  <c r="BP136"/>
  <c r="BO136"/>
  <c r="BH136"/>
  <c r="BG136"/>
  <c r="AZ136"/>
  <c r="AY136"/>
  <c r="AR136"/>
  <c r="AQ136"/>
  <c r="AJ136"/>
  <c r="AI136"/>
  <c r="AB136"/>
  <c r="AA136"/>
  <c r="T136"/>
  <c r="S136"/>
  <c r="L136"/>
  <c r="K136"/>
  <c r="CW135"/>
  <c r="CZ135"/>
  <c r="CX135"/>
  <c r="CY135"/>
  <c r="CV135"/>
  <c r="CU135"/>
  <c r="CN135"/>
  <c r="CM135"/>
  <c r="CF135"/>
  <c r="CE135"/>
  <c r="BX135"/>
  <c r="BW135"/>
  <c r="BP135"/>
  <c r="BO135"/>
  <c r="BH135"/>
  <c r="BG135"/>
  <c r="AZ135"/>
  <c r="AY135"/>
  <c r="AR135"/>
  <c r="AQ135"/>
  <c r="AJ135"/>
  <c r="AI135"/>
  <c r="AB135"/>
  <c r="AA135"/>
  <c r="T135"/>
  <c r="S135"/>
  <c r="L135"/>
  <c r="K135"/>
  <c r="CW134"/>
  <c r="CZ134"/>
  <c r="CX134"/>
  <c r="CY134"/>
  <c r="CV134"/>
  <c r="CU134"/>
  <c r="CN134"/>
  <c r="CM134"/>
  <c r="CF134"/>
  <c r="CE134"/>
  <c r="BX134"/>
  <c r="BW134"/>
  <c r="BP134"/>
  <c r="BO134"/>
  <c r="BH134"/>
  <c r="BG134"/>
  <c r="AZ134"/>
  <c r="AY134"/>
  <c r="AR134"/>
  <c r="AQ134"/>
  <c r="AJ134"/>
  <c r="AI134"/>
  <c r="AB134"/>
  <c r="AA134"/>
  <c r="T134"/>
  <c r="S134"/>
  <c r="L134"/>
  <c r="K134"/>
  <c r="CW133"/>
  <c r="CZ133"/>
  <c r="CX133"/>
  <c r="CY133"/>
  <c r="CV133"/>
  <c r="CU133"/>
  <c r="CN133"/>
  <c r="CM133"/>
  <c r="CF133"/>
  <c r="CE133"/>
  <c r="BX133"/>
  <c r="BW133"/>
  <c r="BP133"/>
  <c r="BO133"/>
  <c r="BH133"/>
  <c r="BG133"/>
  <c r="AZ133"/>
  <c r="AY133"/>
  <c r="AR133"/>
  <c r="AQ133"/>
  <c r="AJ133"/>
  <c r="AI133"/>
  <c r="AB133"/>
  <c r="AA133"/>
  <c r="T133"/>
  <c r="S133"/>
  <c r="L133"/>
  <c r="K133"/>
  <c r="CW132"/>
  <c r="CZ132"/>
  <c r="CX132"/>
  <c r="CY132"/>
  <c r="CV132"/>
  <c r="CU132"/>
  <c r="CN132"/>
  <c r="CM132"/>
  <c r="CF132"/>
  <c r="CE132"/>
  <c r="BX132"/>
  <c r="BW132"/>
  <c r="BP132"/>
  <c r="BO132"/>
  <c r="BH132"/>
  <c r="BG132"/>
  <c r="AZ132"/>
  <c r="AY132"/>
  <c r="AR132"/>
  <c r="AQ132"/>
  <c r="AJ132"/>
  <c r="AI132"/>
  <c r="AB132"/>
  <c r="AA132"/>
  <c r="T132"/>
  <c r="S132"/>
  <c r="L132"/>
  <c r="K132"/>
  <c r="CW131"/>
  <c r="CZ131"/>
  <c r="CX131"/>
  <c r="CY131"/>
  <c r="CV131"/>
  <c r="CU131"/>
  <c r="CN131"/>
  <c r="CM131"/>
  <c r="CF131"/>
  <c r="CE131"/>
  <c r="BX131"/>
  <c r="BW131"/>
  <c r="BP131"/>
  <c r="BO131"/>
  <c r="BH131"/>
  <c r="BG131"/>
  <c r="AZ131"/>
  <c r="AY131"/>
  <c r="AR131"/>
  <c r="AQ131"/>
  <c r="AJ131"/>
  <c r="AI131"/>
  <c r="AB131"/>
  <c r="AA131"/>
  <c r="T131"/>
  <c r="S131"/>
  <c r="L131"/>
  <c r="K131"/>
  <c r="CW130"/>
  <c r="CZ130"/>
  <c r="CX130"/>
  <c r="CY130"/>
  <c r="CV130"/>
  <c r="CU130"/>
  <c r="CN130"/>
  <c r="CM130"/>
  <c r="CF130"/>
  <c r="CE130"/>
  <c r="BX130"/>
  <c r="BW130"/>
  <c r="BP130"/>
  <c r="BO130"/>
  <c r="BH130"/>
  <c r="BG130"/>
  <c r="AZ130"/>
  <c r="AY130"/>
  <c r="AR130"/>
  <c r="AQ130"/>
  <c r="AJ130"/>
  <c r="AI130"/>
  <c r="AB130"/>
  <c r="AA130"/>
  <c r="T130"/>
  <c r="S130"/>
  <c r="L130"/>
  <c r="K130"/>
  <c r="CW129"/>
  <c r="CZ129"/>
  <c r="CX129"/>
  <c r="CY129"/>
  <c r="CV129"/>
  <c r="CU129"/>
  <c r="CN129"/>
  <c r="CM129"/>
  <c r="CF129"/>
  <c r="CE129"/>
  <c r="BX129"/>
  <c r="BW129"/>
  <c r="BP129"/>
  <c r="BO129"/>
  <c r="BH129"/>
  <c r="BG129"/>
  <c r="AZ129"/>
  <c r="AY129"/>
  <c r="AR129"/>
  <c r="AQ129"/>
  <c r="AJ129"/>
  <c r="AI129"/>
  <c r="AB129"/>
  <c r="AA129"/>
  <c r="T129"/>
  <c r="S129"/>
  <c r="L129"/>
  <c r="K129"/>
  <c r="CW128"/>
  <c r="CZ128"/>
  <c r="CX128"/>
  <c r="CY128"/>
  <c r="CV128"/>
  <c r="CU128"/>
  <c r="CN128"/>
  <c r="CM128"/>
  <c r="CF128"/>
  <c r="CE128"/>
  <c r="BX128"/>
  <c r="BW128"/>
  <c r="BP128"/>
  <c r="BO128"/>
  <c r="BH128"/>
  <c r="BG128"/>
  <c r="AZ128"/>
  <c r="AY128"/>
  <c r="AR128"/>
  <c r="AQ128"/>
  <c r="AJ128"/>
  <c r="AI128"/>
  <c r="AB128"/>
  <c r="AA128"/>
  <c r="T128"/>
  <c r="S128"/>
  <c r="L128"/>
  <c r="K128"/>
  <c r="CW127"/>
  <c r="CZ127"/>
  <c r="CX127"/>
  <c r="CY127"/>
  <c r="CV127"/>
  <c r="CU127"/>
  <c r="CN127"/>
  <c r="CM127"/>
  <c r="CF127"/>
  <c r="CE127"/>
  <c r="BX127"/>
  <c r="BW127"/>
  <c r="BP127"/>
  <c r="BO127"/>
  <c r="BH127"/>
  <c r="BG127"/>
  <c r="AZ127"/>
  <c r="AY127"/>
  <c r="AR127"/>
  <c r="AQ127"/>
  <c r="AJ127"/>
  <c r="AI127"/>
  <c r="AB127"/>
  <c r="AA127"/>
  <c r="T127"/>
  <c r="S127"/>
  <c r="L127"/>
  <c r="K127"/>
  <c r="CW126"/>
  <c r="CZ126"/>
  <c r="CX126"/>
  <c r="CY126"/>
  <c r="CV126"/>
  <c r="CU126"/>
  <c r="CN126"/>
  <c r="CM126"/>
  <c r="CF126"/>
  <c r="CE126"/>
  <c r="BX126"/>
  <c r="BW126"/>
  <c r="BP126"/>
  <c r="BO126"/>
  <c r="BH126"/>
  <c r="BG126"/>
  <c r="AZ126"/>
  <c r="AY126"/>
  <c r="AR126"/>
  <c r="AQ126"/>
  <c r="AJ126"/>
  <c r="AI126"/>
  <c r="AB126"/>
  <c r="AA126"/>
  <c r="T126"/>
  <c r="S126"/>
  <c r="L126"/>
  <c r="K126"/>
  <c r="CW125"/>
  <c r="CZ125"/>
  <c r="CX125"/>
  <c r="CY125"/>
  <c r="CV125"/>
  <c r="CU125"/>
  <c r="CN125"/>
  <c r="CM125"/>
  <c r="CF125"/>
  <c r="CE125"/>
  <c r="BX125"/>
  <c r="BW125"/>
  <c r="BP125"/>
  <c r="BO125"/>
  <c r="BH125"/>
  <c r="BG125"/>
  <c r="AZ125"/>
  <c r="AY125"/>
  <c r="AR125"/>
  <c r="AQ125"/>
  <c r="AJ125"/>
  <c r="AI125"/>
  <c r="AB125"/>
  <c r="AA125"/>
  <c r="T125"/>
  <c r="S125"/>
  <c r="L125"/>
  <c r="K125"/>
  <c r="CW124"/>
  <c r="CZ124"/>
  <c r="CX124"/>
  <c r="CY124"/>
  <c r="CV124"/>
  <c r="CU124"/>
  <c r="CN124"/>
  <c r="CM124"/>
  <c r="CF124"/>
  <c r="CE124"/>
  <c r="BX124"/>
  <c r="BW124"/>
  <c r="BP124"/>
  <c r="BO124"/>
  <c r="BH124"/>
  <c r="BG124"/>
  <c r="AZ124"/>
  <c r="AY124"/>
  <c r="AR124"/>
  <c r="AQ124"/>
  <c r="AJ124"/>
  <c r="AI124"/>
  <c r="AB124"/>
  <c r="AA124"/>
  <c r="T124"/>
  <c r="S124"/>
  <c r="L124"/>
  <c r="K124"/>
  <c r="CW123"/>
  <c r="CZ123"/>
  <c r="CX123"/>
  <c r="CY123"/>
  <c r="CV123"/>
  <c r="CU123"/>
  <c r="CN123"/>
  <c r="CM123"/>
  <c r="CF123"/>
  <c r="CE123"/>
  <c r="BX123"/>
  <c r="BW123"/>
  <c r="BP123"/>
  <c r="BO123"/>
  <c r="BH123"/>
  <c r="BG123"/>
  <c r="AZ123"/>
  <c r="AY123"/>
  <c r="AR123"/>
  <c r="AQ123"/>
  <c r="AJ123"/>
  <c r="AI123"/>
  <c r="AB123"/>
  <c r="AA123"/>
  <c r="T123"/>
  <c r="S123"/>
  <c r="L123"/>
  <c r="K123"/>
  <c r="CW122"/>
  <c r="CZ122"/>
  <c r="CX122"/>
  <c r="CY122"/>
  <c r="CV122"/>
  <c r="CU122"/>
  <c r="CN122"/>
  <c r="CM122"/>
  <c r="CF122"/>
  <c r="CE122"/>
  <c r="BX122"/>
  <c r="BW122"/>
  <c r="BP122"/>
  <c r="BO122"/>
  <c r="BH122"/>
  <c r="BG122"/>
  <c r="AZ122"/>
  <c r="AY122"/>
  <c r="AR122"/>
  <c r="AQ122"/>
  <c r="AJ122"/>
  <c r="AI122"/>
  <c r="AB122"/>
  <c r="AA122"/>
  <c r="T122"/>
  <c r="S122"/>
  <c r="L122"/>
  <c r="K122"/>
  <c r="CW121"/>
  <c r="CZ121"/>
  <c r="CX121"/>
  <c r="CY121"/>
  <c r="CV121"/>
  <c r="CU121"/>
  <c r="CN121"/>
  <c r="CM121"/>
  <c r="CF121"/>
  <c r="CE121"/>
  <c r="BX121"/>
  <c r="BW121"/>
  <c r="BP121"/>
  <c r="BO121"/>
  <c r="BH121"/>
  <c r="BG121"/>
  <c r="AZ121"/>
  <c r="AY121"/>
  <c r="AR121"/>
  <c r="AQ121"/>
  <c r="AJ121"/>
  <c r="AI121"/>
  <c r="AB121"/>
  <c r="AA121"/>
  <c r="T121"/>
  <c r="S121"/>
  <c r="L121"/>
  <c r="K121"/>
  <c r="CW120"/>
  <c r="CZ120"/>
  <c r="CX120"/>
  <c r="CY120"/>
  <c r="CV120"/>
  <c r="CU120"/>
  <c r="CN120"/>
  <c r="CM120"/>
  <c r="CF120"/>
  <c r="CE120"/>
  <c r="BX120"/>
  <c r="BW120"/>
  <c r="BP120"/>
  <c r="BO120"/>
  <c r="BH120"/>
  <c r="BG120"/>
  <c r="AZ120"/>
  <c r="AY120"/>
  <c r="AR120"/>
  <c r="AQ120"/>
  <c r="AJ120"/>
  <c r="AI120"/>
  <c r="AB120"/>
  <c r="AA120"/>
  <c r="T120"/>
  <c r="S120"/>
  <c r="L120"/>
  <c r="K120"/>
  <c r="CW119"/>
  <c r="CZ119"/>
  <c r="CX119"/>
  <c r="CY119"/>
  <c r="CV119"/>
  <c r="CU119"/>
  <c r="CN119"/>
  <c r="CM119"/>
  <c r="CF119"/>
  <c r="CE119"/>
  <c r="BX119"/>
  <c r="BW119"/>
  <c r="BP119"/>
  <c r="BO119"/>
  <c r="BH119"/>
  <c r="BG119"/>
  <c r="AZ119"/>
  <c r="AY119"/>
  <c r="AR119"/>
  <c r="AQ119"/>
  <c r="AJ119"/>
  <c r="AI119"/>
  <c r="AB119"/>
  <c r="AA119"/>
  <c r="T119"/>
  <c r="S119"/>
  <c r="L119"/>
  <c r="K119"/>
  <c r="CW118"/>
  <c r="CZ118"/>
  <c r="CX118"/>
  <c r="CY118"/>
  <c r="CV118"/>
  <c r="CU118"/>
  <c r="CN118"/>
  <c r="CM118"/>
  <c r="CF118"/>
  <c r="CE118"/>
  <c r="BX118"/>
  <c r="BW118"/>
  <c r="BP118"/>
  <c r="BO118"/>
  <c r="BH118"/>
  <c r="BG118"/>
  <c r="AZ118"/>
  <c r="AY118"/>
  <c r="AR118"/>
  <c r="AQ118"/>
  <c r="AJ118"/>
  <c r="AI118"/>
  <c r="AB118"/>
  <c r="AA118"/>
  <c r="T118"/>
  <c r="S118"/>
  <c r="L118"/>
  <c r="K118"/>
  <c r="CW117"/>
  <c r="CZ117"/>
  <c r="CX117"/>
  <c r="CY117"/>
  <c r="CV117"/>
  <c r="CU117"/>
  <c r="CN117"/>
  <c r="CM117"/>
  <c r="CF117"/>
  <c r="CE117"/>
  <c r="BX117"/>
  <c r="BW117"/>
  <c r="BP117"/>
  <c r="BO117"/>
  <c r="BH117"/>
  <c r="BG117"/>
  <c r="AZ117"/>
  <c r="AY117"/>
  <c r="AR117"/>
  <c r="AQ117"/>
  <c r="AJ117"/>
  <c r="AI117"/>
  <c r="AB117"/>
  <c r="AA117"/>
  <c r="T117"/>
  <c r="S117"/>
  <c r="L117"/>
  <c r="K117"/>
  <c r="CW116"/>
  <c r="CZ116"/>
  <c r="CX116"/>
  <c r="CY116"/>
  <c r="CV116"/>
  <c r="CU116"/>
  <c r="CN116"/>
  <c r="CM116"/>
  <c r="CF116"/>
  <c r="CE116"/>
  <c r="BX116"/>
  <c r="BW116"/>
  <c r="BP116"/>
  <c r="BO116"/>
  <c r="BH116"/>
  <c r="BG116"/>
  <c r="AZ116"/>
  <c r="AY116"/>
  <c r="AR116"/>
  <c r="AQ116"/>
  <c r="AJ116"/>
  <c r="AI116"/>
  <c r="AB116"/>
  <c r="AA116"/>
  <c r="T116"/>
  <c r="S116"/>
  <c r="L116"/>
  <c r="K116"/>
  <c r="CW115"/>
  <c r="CZ115"/>
  <c r="CX115"/>
  <c r="CY115"/>
  <c r="CV115"/>
  <c r="CU115"/>
  <c r="CN115"/>
  <c r="CM115"/>
  <c r="CF115"/>
  <c r="CE115"/>
  <c r="BX115"/>
  <c r="BW115"/>
  <c r="BP115"/>
  <c r="BO115"/>
  <c r="BH115"/>
  <c r="BG115"/>
  <c r="AZ115"/>
  <c r="AY115"/>
  <c r="AR115"/>
  <c r="AQ115"/>
  <c r="AJ115"/>
  <c r="AI115"/>
  <c r="AB115"/>
  <c r="AA115"/>
  <c r="T115"/>
  <c r="S115"/>
  <c r="L115"/>
  <c r="K115"/>
  <c r="CW114"/>
  <c r="CZ114"/>
  <c r="CX114"/>
  <c r="CY114"/>
  <c r="CV114"/>
  <c r="CU114"/>
  <c r="CN114"/>
  <c r="CM114"/>
  <c r="CF114"/>
  <c r="CE114"/>
  <c r="BX114"/>
  <c r="BW114"/>
  <c r="BP114"/>
  <c r="BO114"/>
  <c r="BH114"/>
  <c r="BG114"/>
  <c r="AZ114"/>
  <c r="AY114"/>
  <c r="AR114"/>
  <c r="AQ114"/>
  <c r="AJ114"/>
  <c r="AI114"/>
  <c r="AB114"/>
  <c r="AA114"/>
  <c r="T114"/>
  <c r="S114"/>
  <c r="L114"/>
  <c r="K114"/>
  <c r="CW113"/>
  <c r="CZ113"/>
  <c r="CX113"/>
  <c r="CY113"/>
  <c r="CV113"/>
  <c r="CU113"/>
  <c r="CN113"/>
  <c r="CM113"/>
  <c r="CF113"/>
  <c r="CE113"/>
  <c r="BX113"/>
  <c r="BW113"/>
  <c r="BP113"/>
  <c r="BO113"/>
  <c r="BH113"/>
  <c r="BG113"/>
  <c r="AZ113"/>
  <c r="AY113"/>
  <c r="AR113"/>
  <c r="AQ113"/>
  <c r="AJ113"/>
  <c r="AI113"/>
  <c r="AB113"/>
  <c r="AA113"/>
  <c r="T113"/>
  <c r="S113"/>
  <c r="L113"/>
  <c r="K113"/>
  <c r="CW112"/>
  <c r="CZ112"/>
  <c r="CX112"/>
  <c r="CY112"/>
  <c r="CV112"/>
  <c r="CU112"/>
  <c r="CN112"/>
  <c r="CM112"/>
  <c r="CF112"/>
  <c r="CE112"/>
  <c r="BX112"/>
  <c r="BW112"/>
  <c r="BP112"/>
  <c r="BO112"/>
  <c r="BH112"/>
  <c r="BG112"/>
  <c r="AZ112"/>
  <c r="AY112"/>
  <c r="AR112"/>
  <c r="AQ112"/>
  <c r="AJ112"/>
  <c r="AI112"/>
  <c r="AB112"/>
  <c r="AA112"/>
  <c r="T112"/>
  <c r="S112"/>
  <c r="L112"/>
  <c r="K112"/>
  <c r="CW111"/>
  <c r="CZ111"/>
  <c r="CX111"/>
  <c r="CY111"/>
  <c r="CV111"/>
  <c r="CU111"/>
  <c r="CN111"/>
  <c r="CM111"/>
  <c r="CF111"/>
  <c r="CE111"/>
  <c r="BX111"/>
  <c r="BW111"/>
  <c r="BP111"/>
  <c r="BO111"/>
  <c r="BH111"/>
  <c r="BG111"/>
  <c r="AZ111"/>
  <c r="AY111"/>
  <c r="AR111"/>
  <c r="AQ111"/>
  <c r="AJ111"/>
  <c r="AI111"/>
  <c r="AB111"/>
  <c r="AA111"/>
  <c r="T111"/>
  <c r="S111"/>
  <c r="L111"/>
  <c r="K111"/>
  <c r="CW110"/>
  <c r="CZ110"/>
  <c r="CX110"/>
  <c r="CY110"/>
  <c r="CV110"/>
  <c r="CU110"/>
  <c r="CN110"/>
  <c r="CM110"/>
  <c r="CF110"/>
  <c r="CE110"/>
  <c r="BX110"/>
  <c r="BW110"/>
  <c r="BP110"/>
  <c r="BO110"/>
  <c r="BH110"/>
  <c r="BG110"/>
  <c r="AZ110"/>
  <c r="AY110"/>
  <c r="AR110"/>
  <c r="AQ110"/>
  <c r="AJ110"/>
  <c r="AI110"/>
  <c r="AB110"/>
  <c r="AA110"/>
  <c r="T110"/>
  <c r="S110"/>
  <c r="L110"/>
  <c r="K110"/>
  <c r="CW109"/>
  <c r="CZ109"/>
  <c r="CX109"/>
  <c r="CY109"/>
  <c r="CV109"/>
  <c r="CU109"/>
  <c r="CN109"/>
  <c r="CM109"/>
  <c r="CF109"/>
  <c r="CE109"/>
  <c r="BX109"/>
  <c r="BW109"/>
  <c r="BP109"/>
  <c r="BO109"/>
  <c r="BH109"/>
  <c r="BG109"/>
  <c r="AZ109"/>
  <c r="AY109"/>
  <c r="AR109"/>
  <c r="AQ109"/>
  <c r="AJ109"/>
  <c r="AI109"/>
  <c r="AB109"/>
  <c r="AA109"/>
  <c r="T109"/>
  <c r="S109"/>
  <c r="L109"/>
  <c r="K109"/>
  <c r="CW108"/>
  <c r="CZ108"/>
  <c r="CX108"/>
  <c r="CY108"/>
  <c r="CV108"/>
  <c r="CU108"/>
  <c r="CN108"/>
  <c r="CM108"/>
  <c r="CF108"/>
  <c r="CE108"/>
  <c r="BX108"/>
  <c r="BW108"/>
  <c r="BP108"/>
  <c r="BO108"/>
  <c r="BH108"/>
  <c r="BG108"/>
  <c r="AZ108"/>
  <c r="AY108"/>
  <c r="AR108"/>
  <c r="AQ108"/>
  <c r="AJ108"/>
  <c r="AI108"/>
  <c r="AB108"/>
  <c r="AA108"/>
  <c r="T108"/>
  <c r="S108"/>
  <c r="L108"/>
  <c r="K108"/>
  <c r="CW107"/>
  <c r="CZ107"/>
  <c r="CX107"/>
  <c r="CY107"/>
  <c r="CV107"/>
  <c r="CU107"/>
  <c r="CN107"/>
  <c r="CM107"/>
  <c r="CF107"/>
  <c r="CE107"/>
  <c r="BX107"/>
  <c r="BW107"/>
  <c r="BP107"/>
  <c r="BO107"/>
  <c r="BH107"/>
  <c r="BG107"/>
  <c r="AZ107"/>
  <c r="AY107"/>
  <c r="AR107"/>
  <c r="AQ107"/>
  <c r="AJ107"/>
  <c r="AI107"/>
  <c r="AB107"/>
  <c r="AA107"/>
  <c r="T107"/>
  <c r="S107"/>
  <c r="L107"/>
  <c r="K107"/>
  <c r="CW106"/>
  <c r="CZ106"/>
  <c r="CX106"/>
  <c r="CY106"/>
  <c r="CV106"/>
  <c r="CU106"/>
  <c r="CN106"/>
  <c r="CM106"/>
  <c r="CF106"/>
  <c r="CE106"/>
  <c r="BX106"/>
  <c r="BW106"/>
  <c r="BP106"/>
  <c r="BO106"/>
  <c r="BH106"/>
  <c r="BG106"/>
  <c r="AZ106"/>
  <c r="AY106"/>
  <c r="AR106"/>
  <c r="AQ106"/>
  <c r="AJ106"/>
  <c r="AI106"/>
  <c r="AB106"/>
  <c r="AA106"/>
  <c r="T106"/>
  <c r="S106"/>
  <c r="L106"/>
  <c r="K106"/>
  <c r="CW105"/>
  <c r="CZ105"/>
  <c r="CX105"/>
  <c r="CY105"/>
  <c r="CV105"/>
  <c r="CU105"/>
  <c r="CN105"/>
  <c r="CM105"/>
  <c r="CF105"/>
  <c r="CE105"/>
  <c r="BX105"/>
  <c r="BW105"/>
  <c r="BP105"/>
  <c r="BO105"/>
  <c r="BH105"/>
  <c r="BG105"/>
  <c r="AZ105"/>
  <c r="AY105"/>
  <c r="AR105"/>
  <c r="AQ105"/>
  <c r="AJ105"/>
  <c r="AI105"/>
  <c r="AB105"/>
  <c r="AA105"/>
  <c r="T105"/>
  <c r="S105"/>
  <c r="L105"/>
  <c r="K105"/>
  <c r="CW104"/>
  <c r="CZ104"/>
  <c r="CX104"/>
  <c r="CY104"/>
  <c r="CV104"/>
  <c r="CU104"/>
  <c r="CN104"/>
  <c r="CM104"/>
  <c r="CF104"/>
  <c r="CE104"/>
  <c r="BX104"/>
  <c r="BW104"/>
  <c r="BP104"/>
  <c r="BO104"/>
  <c r="BH104"/>
  <c r="BG104"/>
  <c r="AZ104"/>
  <c r="AY104"/>
  <c r="AR104"/>
  <c r="AQ104"/>
  <c r="AJ104"/>
  <c r="AI104"/>
  <c r="AB104"/>
  <c r="AA104"/>
  <c r="T104"/>
  <c r="S104"/>
  <c r="L104"/>
  <c r="K104"/>
  <c r="CW103"/>
  <c r="CZ103"/>
  <c r="CX103"/>
  <c r="CY103"/>
  <c r="CV103"/>
  <c r="CU103"/>
  <c r="CN103"/>
  <c r="CM103"/>
  <c r="CF103"/>
  <c r="CE103"/>
  <c r="BX103"/>
  <c r="BW103"/>
  <c r="BP103"/>
  <c r="BO103"/>
  <c r="BH103"/>
  <c r="BG103"/>
  <c r="AZ103"/>
  <c r="AY103"/>
  <c r="AR103"/>
  <c r="AQ103"/>
  <c r="AJ103"/>
  <c r="AI103"/>
  <c r="AB103"/>
  <c r="AA103"/>
  <c r="T103"/>
  <c r="S103"/>
  <c r="L103"/>
  <c r="K103"/>
  <c r="CW102"/>
  <c r="CZ102"/>
  <c r="CX102"/>
  <c r="CY102"/>
  <c r="CV102"/>
  <c r="CU102"/>
  <c r="CN102"/>
  <c r="CM102"/>
  <c r="CF102"/>
  <c r="CE102"/>
  <c r="BX102"/>
  <c r="BW102"/>
  <c r="BP102"/>
  <c r="BO102"/>
  <c r="BH102"/>
  <c r="BG102"/>
  <c r="AZ102"/>
  <c r="AY102"/>
  <c r="AR102"/>
  <c r="AQ102"/>
  <c r="AJ102"/>
  <c r="AI102"/>
  <c r="AB102"/>
  <c r="AA102"/>
  <c r="T102"/>
  <c r="S102"/>
  <c r="L102"/>
  <c r="K102"/>
  <c r="CW101"/>
  <c r="CZ101"/>
  <c r="CX101"/>
  <c r="CY101"/>
  <c r="CV101"/>
  <c r="CU101"/>
  <c r="CN101"/>
  <c r="CM101"/>
  <c r="CF101"/>
  <c r="CE101"/>
  <c r="BX101"/>
  <c r="BW101"/>
  <c r="BP101"/>
  <c r="BO101"/>
  <c r="BH101"/>
  <c r="BG101"/>
  <c r="AZ101"/>
  <c r="AY101"/>
  <c r="AR101"/>
  <c r="AQ101"/>
  <c r="AJ101"/>
  <c r="AI101"/>
  <c r="AB101"/>
  <c r="AA101"/>
  <c r="T101"/>
  <c r="S101"/>
  <c r="L101"/>
  <c r="K101"/>
  <c r="CW100"/>
  <c r="CZ100"/>
  <c r="CX100"/>
  <c r="CY100"/>
  <c r="CV100"/>
  <c r="CU100"/>
  <c r="CN100"/>
  <c r="CM100"/>
  <c r="CF100"/>
  <c r="CE100"/>
  <c r="BX100"/>
  <c r="BW100"/>
  <c r="BP100"/>
  <c r="BO100"/>
  <c r="BH100"/>
  <c r="BG100"/>
  <c r="AZ100"/>
  <c r="AY100"/>
  <c r="AR100"/>
  <c r="AQ100"/>
  <c r="AJ100"/>
  <c r="AI100"/>
  <c r="AB100"/>
  <c r="AA100"/>
  <c r="T100"/>
  <c r="S100"/>
  <c r="L100"/>
  <c r="K100"/>
  <c r="CW99"/>
  <c r="CZ99"/>
  <c r="CX99"/>
  <c r="CY99"/>
  <c r="CV99"/>
  <c r="CU99"/>
  <c r="CN99"/>
  <c r="CM99"/>
  <c r="CF99"/>
  <c r="CE99"/>
  <c r="BX99"/>
  <c r="BW99"/>
  <c r="BP99"/>
  <c r="BO99"/>
  <c r="BH99"/>
  <c r="BG99"/>
  <c r="AZ99"/>
  <c r="AY99"/>
  <c r="AR99"/>
  <c r="AQ99"/>
  <c r="AJ99"/>
  <c r="AI99"/>
  <c r="AB99"/>
  <c r="AA99"/>
  <c r="T99"/>
  <c r="S99"/>
  <c r="L99"/>
  <c r="K99"/>
  <c r="CW98"/>
  <c r="CZ98"/>
  <c r="CX98"/>
  <c r="CY98"/>
  <c r="CV98"/>
  <c r="CU98"/>
  <c r="CN98"/>
  <c r="CM98"/>
  <c r="CF98"/>
  <c r="CE98"/>
  <c r="BX98"/>
  <c r="BW98"/>
  <c r="BP98"/>
  <c r="BO98"/>
  <c r="BH98"/>
  <c r="BG98"/>
  <c r="AZ98"/>
  <c r="AY98"/>
  <c r="AR98"/>
  <c r="AQ98"/>
  <c r="AJ98"/>
  <c r="AI98"/>
  <c r="AB98"/>
  <c r="AA98"/>
  <c r="T98"/>
  <c r="S98"/>
  <c r="L98"/>
  <c r="K98"/>
  <c r="CW97"/>
  <c r="CZ97"/>
  <c r="CX97"/>
  <c r="CY97"/>
  <c r="CV97"/>
  <c r="CU97"/>
  <c r="CN97"/>
  <c r="CM97"/>
  <c r="CF97"/>
  <c r="CE97"/>
  <c r="BX97"/>
  <c r="BW97"/>
  <c r="BP97"/>
  <c r="BO97"/>
  <c r="BH97"/>
  <c r="BG97"/>
  <c r="AZ97"/>
  <c r="AY97"/>
  <c r="AR97"/>
  <c r="AQ97"/>
  <c r="AJ97"/>
  <c r="AI97"/>
  <c r="AB97"/>
  <c r="AA97"/>
  <c r="T97"/>
  <c r="S97"/>
  <c r="L97"/>
  <c r="K97"/>
  <c r="CW96"/>
  <c r="CZ96"/>
  <c r="CX96"/>
  <c r="CY96"/>
  <c r="CV96"/>
  <c r="CU96"/>
  <c r="CN96"/>
  <c r="CM96"/>
  <c r="CF96"/>
  <c r="CE96"/>
  <c r="BX96"/>
  <c r="BW96"/>
  <c r="BP96"/>
  <c r="BO96"/>
  <c r="BH96"/>
  <c r="BG96"/>
  <c r="AZ96"/>
  <c r="AY96"/>
  <c r="AR96"/>
  <c r="AQ96"/>
  <c r="AJ96"/>
  <c r="AI96"/>
  <c r="AB96"/>
  <c r="AA96"/>
  <c r="T96"/>
  <c r="S96"/>
  <c r="L96"/>
  <c r="K96"/>
  <c r="CW95"/>
  <c r="CZ95"/>
  <c r="CX95"/>
  <c r="CY95"/>
  <c r="CV95"/>
  <c r="CU95"/>
  <c r="CN95"/>
  <c r="CM95"/>
  <c r="CF95"/>
  <c r="CE95"/>
  <c r="BX95"/>
  <c r="BW95"/>
  <c r="BP95"/>
  <c r="BO95"/>
  <c r="BH95"/>
  <c r="BG95"/>
  <c r="AZ95"/>
  <c r="AY95"/>
  <c r="AR95"/>
  <c r="AQ95"/>
  <c r="AJ95"/>
  <c r="AI95"/>
  <c r="AB95"/>
  <c r="AA95"/>
  <c r="T95"/>
  <c r="S95"/>
  <c r="L95"/>
  <c r="K95"/>
  <c r="CW94"/>
  <c r="CZ94"/>
  <c r="CX94"/>
  <c r="CY94"/>
  <c r="CV94"/>
  <c r="CU94"/>
  <c r="CN94"/>
  <c r="CM94"/>
  <c r="CF94"/>
  <c r="CE94"/>
  <c r="BX94"/>
  <c r="BW94"/>
  <c r="BP94"/>
  <c r="BO94"/>
  <c r="BH94"/>
  <c r="BG94"/>
  <c r="AZ94"/>
  <c r="AY94"/>
  <c r="AR94"/>
  <c r="AQ94"/>
  <c r="AJ94"/>
  <c r="AI94"/>
  <c r="AB94"/>
  <c r="AA94"/>
  <c r="T94"/>
  <c r="S94"/>
  <c r="L94"/>
  <c r="K94"/>
  <c r="CW93"/>
  <c r="CZ93"/>
  <c r="CX93"/>
  <c r="CY93"/>
  <c r="CV93"/>
  <c r="CU93"/>
  <c r="CN93"/>
  <c r="CM93"/>
  <c r="CF93"/>
  <c r="CE93"/>
  <c r="BX93"/>
  <c r="BW93"/>
  <c r="BP93"/>
  <c r="BO93"/>
  <c r="BH93"/>
  <c r="BG93"/>
  <c r="AZ93"/>
  <c r="AY93"/>
  <c r="AR93"/>
  <c r="AQ93"/>
  <c r="AJ93"/>
  <c r="AI93"/>
  <c r="AB93"/>
  <c r="AA93"/>
  <c r="T93"/>
  <c r="S93"/>
  <c r="L93"/>
  <c r="K93"/>
  <c r="CW92"/>
  <c r="CZ92"/>
  <c r="CX92"/>
  <c r="CY92"/>
  <c r="CV92"/>
  <c r="CU92"/>
  <c r="CN92"/>
  <c r="CM92"/>
  <c r="CF92"/>
  <c r="CE92"/>
  <c r="BX92"/>
  <c r="BW92"/>
  <c r="BP92"/>
  <c r="BO92"/>
  <c r="BH92"/>
  <c r="BG92"/>
  <c r="AZ92"/>
  <c r="AY92"/>
  <c r="AR92"/>
  <c r="AQ92"/>
  <c r="AJ92"/>
  <c r="AI92"/>
  <c r="AB92"/>
  <c r="AA92"/>
  <c r="T92"/>
  <c r="S92"/>
  <c r="L92"/>
  <c r="K92"/>
  <c r="CW91"/>
  <c r="CZ91"/>
  <c r="CX91"/>
  <c r="CY91"/>
  <c r="CV91"/>
  <c r="CU91"/>
  <c r="CN91"/>
  <c r="CM91"/>
  <c r="CF91"/>
  <c r="CE91"/>
  <c r="BX91"/>
  <c r="BW91"/>
  <c r="BP91"/>
  <c r="BO91"/>
  <c r="BH91"/>
  <c r="BG91"/>
  <c r="AZ91"/>
  <c r="AY91"/>
  <c r="AR91"/>
  <c r="AQ91"/>
  <c r="AJ91"/>
  <c r="AI91"/>
  <c r="AB91"/>
  <c r="AA91"/>
  <c r="T91"/>
  <c r="S91"/>
  <c r="L91"/>
  <c r="K91"/>
  <c r="CW90"/>
  <c r="CZ90"/>
  <c r="CX90"/>
  <c r="CY90"/>
  <c r="CV90"/>
  <c r="CU90"/>
  <c r="CN90"/>
  <c r="CM90"/>
  <c r="CF90"/>
  <c r="CE90"/>
  <c r="BX90"/>
  <c r="BW90"/>
  <c r="BP90"/>
  <c r="BO90"/>
  <c r="BH90"/>
  <c r="BG90"/>
  <c r="AZ90"/>
  <c r="AY90"/>
  <c r="AR90"/>
  <c r="AQ90"/>
  <c r="AJ90"/>
  <c r="AI90"/>
  <c r="AB90"/>
  <c r="AA90"/>
  <c r="T90"/>
  <c r="S90"/>
  <c r="L90"/>
  <c r="K90"/>
  <c r="CW89"/>
  <c r="CZ89"/>
  <c r="CX89"/>
  <c r="CY89"/>
  <c r="CV89"/>
  <c r="CU89"/>
  <c r="CN89"/>
  <c r="CM89"/>
  <c r="CF89"/>
  <c r="CE89"/>
  <c r="BX89"/>
  <c r="BW89"/>
  <c r="BP89"/>
  <c r="BO89"/>
  <c r="BH89"/>
  <c r="BG89"/>
  <c r="AZ89"/>
  <c r="AY89"/>
  <c r="AR89"/>
  <c r="AQ89"/>
  <c r="AJ89"/>
  <c r="AI89"/>
  <c r="AB89"/>
  <c r="AA89"/>
  <c r="T89"/>
  <c r="S89"/>
  <c r="L89"/>
  <c r="K89"/>
  <c r="CW88"/>
  <c r="CZ88"/>
  <c r="CX88"/>
  <c r="CY88"/>
  <c r="CV88"/>
  <c r="CU88"/>
  <c r="CN88"/>
  <c r="CM88"/>
  <c r="CF88"/>
  <c r="CE88"/>
  <c r="BX88"/>
  <c r="BW88"/>
  <c r="BP88"/>
  <c r="BO88"/>
  <c r="BH88"/>
  <c r="BG88"/>
  <c r="AZ88"/>
  <c r="AY88"/>
  <c r="AR88"/>
  <c r="AQ88"/>
  <c r="AJ88"/>
  <c r="AI88"/>
  <c r="AB88"/>
  <c r="AA88"/>
  <c r="T88"/>
  <c r="S88"/>
  <c r="L88"/>
  <c r="K88"/>
  <c r="CW87"/>
  <c r="CZ87"/>
  <c r="CX87"/>
  <c r="CY87"/>
  <c r="CV87"/>
  <c r="CU87"/>
  <c r="CN87"/>
  <c r="CM87"/>
  <c r="CF87"/>
  <c r="CE87"/>
  <c r="BX87"/>
  <c r="BW87"/>
  <c r="BP87"/>
  <c r="BO87"/>
  <c r="BH87"/>
  <c r="BG87"/>
  <c r="AZ87"/>
  <c r="AY87"/>
  <c r="AR87"/>
  <c r="AQ87"/>
  <c r="AJ87"/>
  <c r="AI87"/>
  <c r="AB87"/>
  <c r="AA87"/>
  <c r="T87"/>
  <c r="S87"/>
  <c r="L87"/>
  <c r="K87"/>
  <c r="CW86"/>
  <c r="CZ86"/>
  <c r="CX86"/>
  <c r="CY86"/>
  <c r="CV86"/>
  <c r="CU86"/>
  <c r="CN86"/>
  <c r="CM86"/>
  <c r="CF86"/>
  <c r="CE86"/>
  <c r="BX86"/>
  <c r="BW86"/>
  <c r="BP86"/>
  <c r="BO86"/>
  <c r="BH86"/>
  <c r="BG86"/>
  <c r="AZ86"/>
  <c r="AY86"/>
  <c r="AR86"/>
  <c r="AQ86"/>
  <c r="AJ86"/>
  <c r="AI86"/>
  <c r="AB86"/>
  <c r="AA86"/>
  <c r="T86"/>
  <c r="S86"/>
  <c r="L86"/>
  <c r="K86"/>
  <c r="CW85"/>
  <c r="CZ85"/>
  <c r="CX85"/>
  <c r="CY85"/>
  <c r="CV85"/>
  <c r="CU85"/>
  <c r="CN85"/>
  <c r="CM85"/>
  <c r="CF85"/>
  <c r="CE85"/>
  <c r="BX85"/>
  <c r="BW85"/>
  <c r="BP85"/>
  <c r="BO85"/>
  <c r="BH85"/>
  <c r="BG85"/>
  <c r="AZ85"/>
  <c r="AY85"/>
  <c r="AR85"/>
  <c r="AQ85"/>
  <c r="AJ85"/>
  <c r="AI85"/>
  <c r="AB85"/>
  <c r="AA85"/>
  <c r="T85"/>
  <c r="S85"/>
  <c r="L85"/>
  <c r="K85"/>
  <c r="CW84"/>
  <c r="CZ84"/>
  <c r="CX84"/>
  <c r="CY84"/>
  <c r="CV84"/>
  <c r="CU84"/>
  <c r="CN84"/>
  <c r="CM84"/>
  <c r="CF84"/>
  <c r="CE84"/>
  <c r="BX84"/>
  <c r="BW84"/>
  <c r="BP84"/>
  <c r="BO84"/>
  <c r="BH84"/>
  <c r="BG84"/>
  <c r="AZ84"/>
  <c r="AY84"/>
  <c r="AR84"/>
  <c r="AQ84"/>
  <c r="AJ84"/>
  <c r="AI84"/>
  <c r="AB84"/>
  <c r="AA84"/>
  <c r="T84"/>
  <c r="S84"/>
  <c r="L84"/>
  <c r="K84"/>
  <c r="CW83"/>
  <c r="CZ83"/>
  <c r="CX83"/>
  <c r="CY83"/>
  <c r="CV83"/>
  <c r="CU83"/>
  <c r="CN83"/>
  <c r="CM83"/>
  <c r="CF83"/>
  <c r="CE83"/>
  <c r="BX83"/>
  <c r="BW83"/>
  <c r="BP83"/>
  <c r="BO83"/>
  <c r="BH83"/>
  <c r="BG83"/>
  <c r="AZ83"/>
  <c r="AY83"/>
  <c r="AR83"/>
  <c r="AQ83"/>
  <c r="AJ83"/>
  <c r="AI83"/>
  <c r="AB83"/>
  <c r="AA83"/>
  <c r="T83"/>
  <c r="S83"/>
  <c r="L83"/>
  <c r="K83"/>
  <c r="CW82"/>
  <c r="CZ82"/>
  <c r="CX82"/>
  <c r="CY82"/>
  <c r="CV82"/>
  <c r="CU82"/>
  <c r="CN82"/>
  <c r="CM82"/>
  <c r="CF82"/>
  <c r="CE82"/>
  <c r="BX82"/>
  <c r="BW82"/>
  <c r="BP82"/>
  <c r="BO82"/>
  <c r="BH82"/>
  <c r="BG82"/>
  <c r="AZ82"/>
  <c r="AY82"/>
  <c r="AR82"/>
  <c r="AQ82"/>
  <c r="AJ82"/>
  <c r="AI82"/>
  <c r="AB82"/>
  <c r="AA82"/>
  <c r="T82"/>
  <c r="S82"/>
  <c r="L82"/>
  <c r="K82"/>
  <c r="CW81"/>
  <c r="CZ81"/>
  <c r="CX81"/>
  <c r="CY81"/>
  <c r="CV81"/>
  <c r="CU81"/>
  <c r="CN81"/>
  <c r="CM81"/>
  <c r="CF81"/>
  <c r="CE81"/>
  <c r="BX81"/>
  <c r="BW81"/>
  <c r="BP81"/>
  <c r="BO81"/>
  <c r="BH81"/>
  <c r="BG81"/>
  <c r="AZ81"/>
  <c r="AY81"/>
  <c r="AR81"/>
  <c r="AQ81"/>
  <c r="AJ81"/>
  <c r="AI81"/>
  <c r="AB81"/>
  <c r="AA81"/>
  <c r="T81"/>
  <c r="S81"/>
  <c r="L81"/>
  <c r="K81"/>
  <c r="CW80"/>
  <c r="CZ80"/>
  <c r="CX80"/>
  <c r="CY80"/>
  <c r="CV80"/>
  <c r="CU80"/>
  <c r="CN80"/>
  <c r="CM80"/>
  <c r="CF80"/>
  <c r="CE80"/>
  <c r="BX80"/>
  <c r="BW80"/>
  <c r="BP80"/>
  <c r="BO80"/>
  <c r="BH80"/>
  <c r="BG80"/>
  <c r="AZ80"/>
  <c r="AY80"/>
  <c r="AR80"/>
  <c r="AQ80"/>
  <c r="AJ80"/>
  <c r="AI80"/>
  <c r="AB80"/>
  <c r="AA80"/>
  <c r="T80"/>
  <c r="S80"/>
  <c r="L80"/>
  <c r="K80"/>
  <c r="CW79"/>
  <c r="CZ79"/>
  <c r="CX79"/>
  <c r="CY79"/>
  <c r="CV79"/>
  <c r="CU79"/>
  <c r="CN79"/>
  <c r="CM79"/>
  <c r="CF79"/>
  <c r="CE79"/>
  <c r="BX79"/>
  <c r="BW79"/>
  <c r="BP79"/>
  <c r="BO79"/>
  <c r="BH79"/>
  <c r="BG79"/>
  <c r="AZ79"/>
  <c r="AY79"/>
  <c r="AR79"/>
  <c r="AQ79"/>
  <c r="AJ79"/>
  <c r="AI79"/>
  <c r="AB79"/>
  <c r="AA79"/>
  <c r="T79"/>
  <c r="S79"/>
  <c r="L79"/>
  <c r="K79"/>
  <c r="CW78"/>
  <c r="CZ78"/>
  <c r="CX78"/>
  <c r="CY78"/>
  <c r="CV78"/>
  <c r="CU78"/>
  <c r="CN78"/>
  <c r="CM78"/>
  <c r="CF78"/>
  <c r="CE78"/>
  <c r="BX78"/>
  <c r="BW78"/>
  <c r="BP78"/>
  <c r="BO78"/>
  <c r="BH78"/>
  <c r="BG78"/>
  <c r="AZ78"/>
  <c r="AY78"/>
  <c r="AR78"/>
  <c r="AQ78"/>
  <c r="AJ78"/>
  <c r="AI78"/>
  <c r="AB78"/>
  <c r="AA78"/>
  <c r="T78"/>
  <c r="S78"/>
  <c r="L78"/>
  <c r="K78"/>
  <c r="CW77"/>
  <c r="CZ77"/>
  <c r="CX77"/>
  <c r="CY77"/>
  <c r="CV77"/>
  <c r="CU77"/>
  <c r="CN77"/>
  <c r="CM77"/>
  <c r="CF77"/>
  <c r="CE77"/>
  <c r="BX77"/>
  <c r="BW77"/>
  <c r="BP77"/>
  <c r="BO77"/>
  <c r="BH77"/>
  <c r="BG77"/>
  <c r="AZ77"/>
  <c r="AY77"/>
  <c r="AR77"/>
  <c r="AQ77"/>
  <c r="AJ77"/>
  <c r="AI77"/>
  <c r="AB77"/>
  <c r="AA77"/>
  <c r="T77"/>
  <c r="S77"/>
  <c r="L77"/>
  <c r="K77"/>
  <c r="CW76"/>
  <c r="CZ76"/>
  <c r="CX76"/>
  <c r="CY76"/>
  <c r="CV76"/>
  <c r="CU76"/>
  <c r="CN76"/>
  <c r="CM76"/>
  <c r="CF76"/>
  <c r="CE76"/>
  <c r="BX76"/>
  <c r="BW76"/>
  <c r="BP76"/>
  <c r="BO76"/>
  <c r="BH76"/>
  <c r="BG76"/>
  <c r="AZ76"/>
  <c r="AY76"/>
  <c r="AR76"/>
  <c r="AQ76"/>
  <c r="AJ76"/>
  <c r="AI76"/>
  <c r="AB76"/>
  <c r="AA76"/>
  <c r="T76"/>
  <c r="S76"/>
  <c r="L76"/>
  <c r="K76"/>
  <c r="CW75"/>
  <c r="CZ75"/>
  <c r="CX75"/>
  <c r="CY75"/>
  <c r="CV75"/>
  <c r="CU75"/>
  <c r="CN75"/>
  <c r="CM75"/>
  <c r="CF75"/>
  <c r="CE75"/>
  <c r="BX75"/>
  <c r="BW75"/>
  <c r="BP75"/>
  <c r="BO75"/>
  <c r="BH75"/>
  <c r="BG75"/>
  <c r="AZ75"/>
  <c r="AY75"/>
  <c r="AR75"/>
  <c r="AQ75"/>
  <c r="AJ75"/>
  <c r="AI75"/>
  <c r="AB75"/>
  <c r="AA75"/>
  <c r="T75"/>
  <c r="S75"/>
  <c r="L75"/>
  <c r="K75"/>
  <c r="CW74"/>
  <c r="CZ74"/>
  <c r="CX74"/>
  <c r="CY74"/>
  <c r="CV74"/>
  <c r="CU74"/>
  <c r="CN74"/>
  <c r="CM74"/>
  <c r="CF74"/>
  <c r="CE74"/>
  <c r="BX74"/>
  <c r="BW74"/>
  <c r="BP74"/>
  <c r="BO74"/>
  <c r="BH74"/>
  <c r="BG74"/>
  <c r="AZ74"/>
  <c r="AY74"/>
  <c r="AR74"/>
  <c r="AQ74"/>
  <c r="AJ74"/>
  <c r="AI74"/>
  <c r="AB74"/>
  <c r="AA74"/>
  <c r="T74"/>
  <c r="S74"/>
  <c r="L74"/>
  <c r="K74"/>
  <c r="CW73"/>
  <c r="CZ73"/>
  <c r="CX73"/>
  <c r="CY73"/>
  <c r="CV73"/>
  <c r="CU73"/>
  <c r="CN73"/>
  <c r="CM73"/>
  <c r="CF73"/>
  <c r="CE73"/>
  <c r="BX73"/>
  <c r="BW73"/>
  <c r="BP73"/>
  <c r="BO73"/>
  <c r="BH73"/>
  <c r="BG73"/>
  <c r="AZ73"/>
  <c r="AY73"/>
  <c r="AR73"/>
  <c r="AQ73"/>
  <c r="AJ73"/>
  <c r="AI73"/>
  <c r="AB73"/>
  <c r="AA73"/>
  <c r="T73"/>
  <c r="S73"/>
  <c r="L73"/>
  <c r="K73"/>
  <c r="CW72"/>
  <c r="CZ72"/>
  <c r="CX72"/>
  <c r="CY72"/>
  <c r="CV72"/>
  <c r="CU72"/>
  <c r="CN72"/>
  <c r="CM72"/>
  <c r="CF72"/>
  <c r="CE72"/>
  <c r="BX72"/>
  <c r="BW72"/>
  <c r="BP72"/>
  <c r="BO72"/>
  <c r="BH72"/>
  <c r="BG72"/>
  <c r="AZ72"/>
  <c r="AY72"/>
  <c r="AR72"/>
  <c r="AQ72"/>
  <c r="AJ72"/>
  <c r="AI72"/>
  <c r="AB72"/>
  <c r="AA72"/>
  <c r="T72"/>
  <c r="S72"/>
  <c r="L72"/>
  <c r="K72"/>
  <c r="CW71"/>
  <c r="CZ71"/>
  <c r="CX71"/>
  <c r="CY71"/>
  <c r="CV71"/>
  <c r="CU71"/>
  <c r="CN71"/>
  <c r="CM71"/>
  <c r="CF71"/>
  <c r="CE71"/>
  <c r="BX71"/>
  <c r="BW71"/>
  <c r="BP71"/>
  <c r="BO71"/>
  <c r="BH71"/>
  <c r="BG71"/>
  <c r="AZ71"/>
  <c r="AY71"/>
  <c r="AR71"/>
  <c r="AQ71"/>
  <c r="AJ71"/>
  <c r="AI71"/>
  <c r="AB71"/>
  <c r="AA71"/>
  <c r="T71"/>
  <c r="S71"/>
  <c r="L71"/>
  <c r="K71"/>
  <c r="CW70"/>
  <c r="CZ70"/>
  <c r="CX70"/>
  <c r="CY70"/>
  <c r="CV70"/>
  <c r="CU70"/>
  <c r="CN70"/>
  <c r="CM70"/>
  <c r="CF70"/>
  <c r="CE70"/>
  <c r="BX70"/>
  <c r="BW70"/>
  <c r="BP70"/>
  <c r="BO70"/>
  <c r="BH70"/>
  <c r="BG70"/>
  <c r="AZ70"/>
  <c r="AY70"/>
  <c r="AR70"/>
  <c r="AQ70"/>
  <c r="AJ70"/>
  <c r="AI70"/>
  <c r="AB70"/>
  <c r="AA70"/>
  <c r="T70"/>
  <c r="S70"/>
  <c r="L70"/>
  <c r="K70"/>
  <c r="CW69"/>
  <c r="CZ69"/>
  <c r="CX69"/>
  <c r="CY69"/>
  <c r="CV69"/>
  <c r="CU69"/>
  <c r="CN69"/>
  <c r="CM69"/>
  <c r="CF69"/>
  <c r="CE69"/>
  <c r="BX69"/>
  <c r="BW69"/>
  <c r="BP69"/>
  <c r="BO69"/>
  <c r="BH69"/>
  <c r="BG69"/>
  <c r="AZ69"/>
  <c r="AY69"/>
  <c r="AR69"/>
  <c r="AQ69"/>
  <c r="AJ69"/>
  <c r="AI69"/>
  <c r="AB69"/>
  <c r="AA69"/>
  <c r="T69"/>
  <c r="S69"/>
  <c r="L69"/>
  <c r="K69"/>
  <c r="CW68"/>
  <c r="CZ68"/>
  <c r="CX68"/>
  <c r="CY68"/>
  <c r="CV68"/>
  <c r="CU68"/>
  <c r="CN68"/>
  <c r="CM68"/>
  <c r="CF68"/>
  <c r="CE68"/>
  <c r="BX68"/>
  <c r="BW68"/>
  <c r="BP68"/>
  <c r="BO68"/>
  <c r="BH68"/>
  <c r="BG68"/>
  <c r="AZ68"/>
  <c r="AY68"/>
  <c r="AR68"/>
  <c r="AQ68"/>
  <c r="AJ68"/>
  <c r="AI68"/>
  <c r="AB68"/>
  <c r="AA68"/>
  <c r="T68"/>
  <c r="S68"/>
  <c r="L68"/>
  <c r="K68"/>
  <c r="CW67"/>
  <c r="CZ67"/>
  <c r="CX67"/>
  <c r="CY67"/>
  <c r="CV67"/>
  <c r="CU67"/>
  <c r="CN67"/>
  <c r="CM67"/>
  <c r="CF67"/>
  <c r="CE67"/>
  <c r="BX67"/>
  <c r="BW67"/>
  <c r="BP67"/>
  <c r="BO67"/>
  <c r="BH67"/>
  <c r="BG67"/>
  <c r="AZ67"/>
  <c r="AY67"/>
  <c r="AR67"/>
  <c r="AQ67"/>
  <c r="AJ67"/>
  <c r="AI67"/>
  <c r="AB67"/>
  <c r="AA67"/>
  <c r="T67"/>
  <c r="S67"/>
  <c r="L67"/>
  <c r="K67"/>
  <c r="CW66"/>
  <c r="CZ66"/>
  <c r="CX66"/>
  <c r="CY66"/>
  <c r="CV66"/>
  <c r="CU66"/>
  <c r="CN66"/>
  <c r="CM66"/>
  <c r="CF66"/>
  <c r="CE66"/>
  <c r="BX66"/>
  <c r="BW66"/>
  <c r="BP66"/>
  <c r="BO66"/>
  <c r="BH66"/>
  <c r="BG66"/>
  <c r="AZ66"/>
  <c r="AY66"/>
  <c r="AR66"/>
  <c r="AQ66"/>
  <c r="AJ66"/>
  <c r="AI66"/>
  <c r="AB66"/>
  <c r="AA66"/>
  <c r="T66"/>
  <c r="S66"/>
  <c r="L66"/>
  <c r="K66"/>
  <c r="CW65"/>
  <c r="CZ65"/>
  <c r="CX65"/>
  <c r="CY65"/>
  <c r="CV65"/>
  <c r="CU65"/>
  <c r="CN65"/>
  <c r="CM65"/>
  <c r="CF65"/>
  <c r="CE65"/>
  <c r="BX65"/>
  <c r="BW65"/>
  <c r="BP65"/>
  <c r="BO65"/>
  <c r="BH65"/>
  <c r="BG65"/>
  <c r="AZ65"/>
  <c r="AY65"/>
  <c r="AR65"/>
  <c r="AQ65"/>
  <c r="AJ65"/>
  <c r="AI65"/>
  <c r="AB65"/>
  <c r="AA65"/>
  <c r="T65"/>
  <c r="S65"/>
  <c r="L65"/>
  <c r="K65"/>
  <c r="CW64"/>
  <c r="CZ64"/>
  <c r="CX64"/>
  <c r="CY64"/>
  <c r="CV64"/>
  <c r="CU64"/>
  <c r="CN64"/>
  <c r="CM64"/>
  <c r="CF64"/>
  <c r="CE64"/>
  <c r="BX64"/>
  <c r="BW64"/>
  <c r="BP64"/>
  <c r="BO64"/>
  <c r="BH64"/>
  <c r="BG64"/>
  <c r="AZ64"/>
  <c r="AY64"/>
  <c r="AR64"/>
  <c r="AQ64"/>
  <c r="AJ64"/>
  <c r="AI64"/>
  <c r="AB64"/>
  <c r="AA64"/>
  <c r="T64"/>
  <c r="S64"/>
  <c r="L64"/>
  <c r="K64"/>
  <c r="CW63"/>
  <c r="CZ63"/>
  <c r="CX63"/>
  <c r="CY63"/>
  <c r="CV63"/>
  <c r="CU63"/>
  <c r="CN63"/>
  <c r="CM63"/>
  <c r="CF63"/>
  <c r="CE63"/>
  <c r="BX63"/>
  <c r="BW63"/>
  <c r="BP63"/>
  <c r="BO63"/>
  <c r="BH63"/>
  <c r="BG63"/>
  <c r="AZ63"/>
  <c r="AY63"/>
  <c r="AR63"/>
  <c r="AQ63"/>
  <c r="AJ63"/>
  <c r="AI63"/>
  <c r="AB63"/>
  <c r="AA63"/>
  <c r="T63"/>
  <c r="S63"/>
  <c r="L63"/>
  <c r="K63"/>
  <c r="CW62"/>
  <c r="CZ62"/>
  <c r="CX62"/>
  <c r="CY62"/>
  <c r="CV62"/>
  <c r="CU62"/>
  <c r="CN62"/>
  <c r="CM62"/>
  <c r="CF62"/>
  <c r="CE62"/>
  <c r="BX62"/>
  <c r="BW62"/>
  <c r="BP62"/>
  <c r="BO62"/>
  <c r="BH62"/>
  <c r="BG62"/>
  <c r="AZ62"/>
  <c r="AY62"/>
  <c r="AR62"/>
  <c r="AQ62"/>
  <c r="AJ62"/>
  <c r="AI62"/>
  <c r="AB62"/>
  <c r="AA62"/>
  <c r="T62"/>
  <c r="S62"/>
  <c r="L62"/>
  <c r="K62"/>
  <c r="CW61"/>
  <c r="CZ61"/>
  <c r="CX61"/>
  <c r="CY61"/>
  <c r="CV61"/>
  <c r="CU61"/>
  <c r="CN61"/>
  <c r="CM61"/>
  <c r="CF61"/>
  <c r="CE61"/>
  <c r="BX61"/>
  <c r="BW61"/>
  <c r="BP61"/>
  <c r="BO61"/>
  <c r="BH61"/>
  <c r="BG61"/>
  <c r="AZ61"/>
  <c r="AY61"/>
  <c r="AR61"/>
  <c r="AQ61"/>
  <c r="AJ61"/>
  <c r="AI61"/>
  <c r="AB61"/>
  <c r="AA61"/>
  <c r="T61"/>
  <c r="S61"/>
  <c r="L61"/>
  <c r="K61"/>
  <c r="CW60"/>
  <c r="CZ60"/>
  <c r="CX60"/>
  <c r="CY60"/>
  <c r="CV60"/>
  <c r="CU60"/>
  <c r="CN60"/>
  <c r="CM60"/>
  <c r="CF60"/>
  <c r="CE60"/>
  <c r="BX60"/>
  <c r="BW60"/>
  <c r="BP60"/>
  <c r="BO60"/>
  <c r="BH60"/>
  <c r="BG60"/>
  <c r="AZ60"/>
  <c r="AY60"/>
  <c r="AR60"/>
  <c r="AQ60"/>
  <c r="AJ60"/>
  <c r="AI60"/>
  <c r="AB60"/>
  <c r="AA60"/>
  <c r="T60"/>
  <c r="S60"/>
  <c r="L60"/>
  <c r="K60"/>
  <c r="CW59"/>
  <c r="CZ59"/>
  <c r="CX59"/>
  <c r="CY59"/>
  <c r="CV59"/>
  <c r="CU59"/>
  <c r="CN59"/>
  <c r="CM59"/>
  <c r="CF59"/>
  <c r="CE59"/>
  <c r="BX59"/>
  <c r="BW59"/>
  <c r="BP59"/>
  <c r="BO59"/>
  <c r="BH59"/>
  <c r="BG59"/>
  <c r="AZ59"/>
  <c r="AY59"/>
  <c r="AR59"/>
  <c r="AQ59"/>
  <c r="AJ59"/>
  <c r="AI59"/>
  <c r="AB59"/>
  <c r="AA59"/>
  <c r="T59"/>
  <c r="S59"/>
  <c r="L59"/>
  <c r="K59"/>
  <c r="CW58"/>
  <c r="CZ58"/>
  <c r="CX58"/>
  <c r="CY58"/>
  <c r="CV58"/>
  <c r="CU58"/>
  <c r="CN58"/>
  <c r="CM58"/>
  <c r="CF58"/>
  <c r="CE58"/>
  <c r="BX58"/>
  <c r="BW58"/>
  <c r="BP58"/>
  <c r="BO58"/>
  <c r="BH58"/>
  <c r="BG58"/>
  <c r="AZ58"/>
  <c r="AY58"/>
  <c r="AR58"/>
  <c r="AQ58"/>
  <c r="AJ58"/>
  <c r="AI58"/>
  <c r="AB58"/>
  <c r="AA58"/>
  <c r="T58"/>
  <c r="S58"/>
  <c r="L58"/>
  <c r="K58"/>
  <c r="CW57"/>
  <c r="CZ57"/>
  <c r="CX57"/>
  <c r="CY57"/>
  <c r="CV57"/>
  <c r="CU57"/>
  <c r="CN57"/>
  <c r="CM57"/>
  <c r="CF57"/>
  <c r="CE57"/>
  <c r="BX57"/>
  <c r="BW57"/>
  <c r="BP57"/>
  <c r="BO57"/>
  <c r="BH57"/>
  <c r="BG57"/>
  <c r="AZ57"/>
  <c r="AY57"/>
  <c r="AR57"/>
  <c r="AQ57"/>
  <c r="AJ57"/>
  <c r="AI57"/>
  <c r="AB57"/>
  <c r="AA57"/>
  <c r="T57"/>
  <c r="S57"/>
  <c r="L57"/>
  <c r="K57"/>
  <c r="CW56"/>
  <c r="CZ56"/>
  <c r="CX56"/>
  <c r="CY56"/>
  <c r="CV56"/>
  <c r="CU56"/>
  <c r="CN56"/>
  <c r="CM56"/>
  <c r="CF56"/>
  <c r="CE56"/>
  <c r="BX56"/>
  <c r="BW56"/>
  <c r="BP56"/>
  <c r="BO56"/>
  <c r="BH56"/>
  <c r="BG56"/>
  <c r="AZ56"/>
  <c r="AY56"/>
  <c r="AR56"/>
  <c r="AQ56"/>
  <c r="AJ56"/>
  <c r="AI56"/>
  <c r="AB56"/>
  <c r="AA56"/>
  <c r="T56"/>
  <c r="S56"/>
  <c r="L56"/>
  <c r="K56"/>
  <c r="CW55"/>
  <c r="CZ55"/>
  <c r="CX55"/>
  <c r="CY55"/>
  <c r="CV55"/>
  <c r="CU55"/>
  <c r="CN55"/>
  <c r="CM55"/>
  <c r="CF55"/>
  <c r="CE55"/>
  <c r="BX55"/>
  <c r="BW55"/>
  <c r="BP55"/>
  <c r="BO55"/>
  <c r="BH55"/>
  <c r="BG55"/>
  <c r="AZ55"/>
  <c r="AY55"/>
  <c r="AR55"/>
  <c r="AQ55"/>
  <c r="AJ55"/>
  <c r="AI55"/>
  <c r="AB55"/>
  <c r="AA55"/>
  <c r="T55"/>
  <c r="S55"/>
  <c r="L55"/>
  <c r="K55"/>
  <c r="CW54"/>
  <c r="CZ54"/>
  <c r="CX54"/>
  <c r="CY54"/>
  <c r="CV54"/>
  <c r="CU54"/>
  <c r="CN54"/>
  <c r="CM54"/>
  <c r="CF54"/>
  <c r="CE54"/>
  <c r="BX54"/>
  <c r="BW54"/>
  <c r="BP54"/>
  <c r="BO54"/>
  <c r="BH54"/>
  <c r="BG54"/>
  <c r="AZ54"/>
  <c r="AY54"/>
  <c r="AR54"/>
  <c r="AQ54"/>
  <c r="AJ54"/>
  <c r="AI54"/>
  <c r="AB54"/>
  <c r="AA54"/>
  <c r="T54"/>
  <c r="S54"/>
  <c r="L54"/>
  <c r="K54"/>
  <c r="CW53"/>
  <c r="CZ53"/>
  <c r="V53"/>
  <c r="AD53"/>
  <c r="AL53"/>
  <c r="AT53"/>
  <c r="BB53"/>
  <c r="BJ53"/>
  <c r="BR53"/>
  <c r="BZ53"/>
  <c r="CH53"/>
  <c r="CP53"/>
  <c r="CX53"/>
  <c r="CY53"/>
  <c r="CV53"/>
  <c r="CU53"/>
  <c r="CN53"/>
  <c r="CM53"/>
  <c r="CF53"/>
  <c r="CE53"/>
  <c r="BX53"/>
  <c r="BW53"/>
  <c r="BP53"/>
  <c r="BO53"/>
  <c r="BH53"/>
  <c r="BG53"/>
  <c r="AZ53"/>
  <c r="AY53"/>
  <c r="AR53"/>
  <c r="AQ53"/>
  <c r="AJ53"/>
  <c r="AI53"/>
  <c r="AB53"/>
  <c r="AA53"/>
  <c r="T53"/>
  <c r="S53"/>
  <c r="L53"/>
  <c r="K53"/>
  <c r="CW52"/>
  <c r="CZ52"/>
  <c r="V52"/>
  <c r="AD52"/>
  <c r="AL52"/>
  <c r="AT52"/>
  <c r="BB52"/>
  <c r="BJ52"/>
  <c r="BR52"/>
  <c r="BZ52"/>
  <c r="CH52"/>
  <c r="CP52"/>
  <c r="CX52"/>
  <c r="CY52"/>
  <c r="CV52"/>
  <c r="CU52"/>
  <c r="CN52"/>
  <c r="CM52"/>
  <c r="CF52"/>
  <c r="CE52"/>
  <c r="BX52"/>
  <c r="BW52"/>
  <c r="BP52"/>
  <c r="BO52"/>
  <c r="BH52"/>
  <c r="BG52"/>
  <c r="AZ52"/>
  <c r="AY52"/>
  <c r="AR52"/>
  <c r="AQ52"/>
  <c r="AJ52"/>
  <c r="AI52"/>
  <c r="AB52"/>
  <c r="AA52"/>
  <c r="T52"/>
  <c r="S52"/>
  <c r="L52"/>
  <c r="K52"/>
  <c r="CW51"/>
  <c r="CZ51"/>
  <c r="V51"/>
  <c r="AD51"/>
  <c r="AL51"/>
  <c r="AT51"/>
  <c r="BB51"/>
  <c r="BJ51"/>
  <c r="BR51"/>
  <c r="BZ51"/>
  <c r="CH51"/>
  <c r="CP51"/>
  <c r="CX51"/>
  <c r="CY51"/>
  <c r="CV51"/>
  <c r="CU51"/>
  <c r="CN51"/>
  <c r="CM51"/>
  <c r="CF51"/>
  <c r="CE51"/>
  <c r="BX51"/>
  <c r="BW51"/>
  <c r="BP51"/>
  <c r="BO51"/>
  <c r="BH51"/>
  <c r="BG51"/>
  <c r="AZ51"/>
  <c r="AY51"/>
  <c r="AR51"/>
  <c r="AQ51"/>
  <c r="AJ51"/>
  <c r="AI51"/>
  <c r="AB51"/>
  <c r="AA51"/>
  <c r="T51"/>
  <c r="S51"/>
  <c r="L51"/>
  <c r="K51"/>
  <c r="CW50"/>
  <c r="CZ50"/>
  <c r="V50"/>
  <c r="AD50"/>
  <c r="AL50"/>
  <c r="AT50"/>
  <c r="BB50"/>
  <c r="BJ50"/>
  <c r="BR50"/>
  <c r="BZ50"/>
  <c r="CH50"/>
  <c r="CP50"/>
  <c r="CX50"/>
  <c r="CY50"/>
  <c r="CV50"/>
  <c r="CU50"/>
  <c r="CN50"/>
  <c r="CM50"/>
  <c r="CF50"/>
  <c r="CE50"/>
  <c r="BX50"/>
  <c r="BW50"/>
  <c r="BP50"/>
  <c r="BO50"/>
  <c r="BH50"/>
  <c r="BG50"/>
  <c r="AZ50"/>
  <c r="AY50"/>
  <c r="AR50"/>
  <c r="AQ50"/>
  <c r="AJ50"/>
  <c r="AI50"/>
  <c r="AB50"/>
  <c r="AA50"/>
  <c r="T50"/>
  <c r="S50"/>
  <c r="L50"/>
  <c r="K50"/>
  <c r="CW49"/>
  <c r="CZ49"/>
  <c r="V49"/>
  <c r="AD49"/>
  <c r="AL49"/>
  <c r="AT49"/>
  <c r="BB49"/>
  <c r="BJ49"/>
  <c r="BR49"/>
  <c r="BZ49"/>
  <c r="CH49"/>
  <c r="CP49"/>
  <c r="CX49"/>
  <c r="CY49"/>
  <c r="CV49"/>
  <c r="CU49"/>
  <c r="CN49"/>
  <c r="CM49"/>
  <c r="CF49"/>
  <c r="CE49"/>
  <c r="BX49"/>
  <c r="BW49"/>
  <c r="BP49"/>
  <c r="BO49"/>
  <c r="BH49"/>
  <c r="BG49"/>
  <c r="AZ49"/>
  <c r="AY49"/>
  <c r="AR49"/>
  <c r="AQ49"/>
  <c r="AJ49"/>
  <c r="AI49"/>
  <c r="AB49"/>
  <c r="AA49"/>
  <c r="T49"/>
  <c r="S49"/>
  <c r="L49"/>
  <c r="K49"/>
  <c r="CW48"/>
  <c r="CZ48"/>
  <c r="V48"/>
  <c r="AD48"/>
  <c r="AL48"/>
  <c r="AT48"/>
  <c r="BB48"/>
  <c r="BJ48"/>
  <c r="BR48"/>
  <c r="BZ48"/>
  <c r="CH48"/>
  <c r="CP48"/>
  <c r="CX48"/>
  <c r="CY48"/>
  <c r="CV48"/>
  <c r="CU48"/>
  <c r="CN48"/>
  <c r="CM48"/>
  <c r="CF48"/>
  <c r="CE48"/>
  <c r="BX48"/>
  <c r="BW48"/>
  <c r="BP48"/>
  <c r="BO48"/>
  <c r="BH48"/>
  <c r="BG48"/>
  <c r="AZ48"/>
  <c r="AY48"/>
  <c r="AR48"/>
  <c r="AQ48"/>
  <c r="AJ48"/>
  <c r="AI48"/>
  <c r="AB48"/>
  <c r="AA48"/>
  <c r="T48"/>
  <c r="S48"/>
  <c r="L48"/>
  <c r="K48"/>
  <c r="CW47"/>
  <c r="CZ47"/>
  <c r="V47"/>
  <c r="AD47"/>
  <c r="AL47"/>
  <c r="AT47"/>
  <c r="BB47"/>
  <c r="BJ47"/>
  <c r="BR47"/>
  <c r="BZ47"/>
  <c r="CH47"/>
  <c r="CP47"/>
  <c r="CX47"/>
  <c r="CY47"/>
  <c r="CV47"/>
  <c r="CU47"/>
  <c r="CN47"/>
  <c r="CM47"/>
  <c r="CF47"/>
  <c r="CE47"/>
  <c r="BX47"/>
  <c r="BW47"/>
  <c r="BP47"/>
  <c r="BO47"/>
  <c r="BH47"/>
  <c r="BG47"/>
  <c r="AZ47"/>
  <c r="AY47"/>
  <c r="AR47"/>
  <c r="AQ47"/>
  <c r="AJ47"/>
  <c r="AI47"/>
  <c r="AB47"/>
  <c r="AA47"/>
  <c r="T47"/>
  <c r="S47"/>
  <c r="L47"/>
  <c r="K47"/>
  <c r="CW46"/>
  <c r="CZ46"/>
  <c r="V46"/>
  <c r="AD46"/>
  <c r="AL46"/>
  <c r="AT46"/>
  <c r="BB46"/>
  <c r="BJ46"/>
  <c r="BR46"/>
  <c r="BZ46"/>
  <c r="CH46"/>
  <c r="CP46"/>
  <c r="CX46"/>
  <c r="CY46"/>
  <c r="CV46"/>
  <c r="CU46"/>
  <c r="CN46"/>
  <c r="CM46"/>
  <c r="CF46"/>
  <c r="CE46"/>
  <c r="BX46"/>
  <c r="BW46"/>
  <c r="BP46"/>
  <c r="BO46"/>
  <c r="BH46"/>
  <c r="BG46"/>
  <c r="AZ46"/>
  <c r="AY46"/>
  <c r="AR46"/>
  <c r="AQ46"/>
  <c r="AJ46"/>
  <c r="AI46"/>
  <c r="AB46"/>
  <c r="AA46"/>
  <c r="T46"/>
  <c r="S46"/>
  <c r="L46"/>
  <c r="K46"/>
  <c r="CW45"/>
  <c r="CZ45"/>
  <c r="V45"/>
  <c r="AD45"/>
  <c r="AL45"/>
  <c r="AT45"/>
  <c r="BB45"/>
  <c r="BJ45"/>
  <c r="BR45"/>
  <c r="BZ45"/>
  <c r="CH45"/>
  <c r="CP45"/>
  <c r="CX45"/>
  <c r="CY45"/>
  <c r="CV45"/>
  <c r="CU45"/>
  <c r="CN45"/>
  <c r="CM45"/>
  <c r="CF45"/>
  <c r="CE45"/>
  <c r="BX45"/>
  <c r="BW45"/>
  <c r="BP45"/>
  <c r="BO45"/>
  <c r="BH45"/>
  <c r="BG45"/>
  <c r="AZ45"/>
  <c r="AY45"/>
  <c r="AR45"/>
  <c r="AQ45"/>
  <c r="AJ45"/>
  <c r="AI45"/>
  <c r="AB45"/>
  <c r="AA45"/>
  <c r="T45"/>
  <c r="S45"/>
  <c r="L45"/>
  <c r="K45"/>
  <c r="CW44"/>
  <c r="CZ44"/>
  <c r="CX44"/>
  <c r="CY44"/>
  <c r="CV44"/>
  <c r="CU44"/>
  <c r="CN44"/>
  <c r="CM44"/>
  <c r="CF44"/>
  <c r="CE44"/>
  <c r="BX44"/>
  <c r="BW44"/>
  <c r="BP44"/>
  <c r="BO44"/>
  <c r="BH44"/>
  <c r="BG44"/>
  <c r="AZ44"/>
  <c r="AY44"/>
  <c r="AR44"/>
  <c r="AQ44"/>
  <c r="AJ44"/>
  <c r="AI44"/>
  <c r="AB44"/>
  <c r="AA44"/>
  <c r="T44"/>
  <c r="S44"/>
  <c r="L44"/>
  <c r="K44"/>
  <c r="CW43"/>
  <c r="CZ43"/>
  <c r="CX43"/>
  <c r="CY43"/>
  <c r="CV43"/>
  <c r="CU43"/>
  <c r="CN43"/>
  <c r="CM43"/>
  <c r="CF43"/>
  <c r="CE43"/>
  <c r="BX43"/>
  <c r="BW43"/>
  <c r="BP43"/>
  <c r="BO43"/>
  <c r="BH43"/>
  <c r="BG43"/>
  <c r="AZ43"/>
  <c r="AY43"/>
  <c r="AR43"/>
  <c r="AQ43"/>
  <c r="AJ43"/>
  <c r="AI43"/>
  <c r="AB43"/>
  <c r="AA43"/>
  <c r="T43"/>
  <c r="S43"/>
  <c r="L43"/>
  <c r="K43"/>
  <c r="CW42"/>
  <c r="CZ42"/>
  <c r="CX42"/>
  <c r="CY42"/>
  <c r="CV42"/>
  <c r="CU42"/>
  <c r="CN42"/>
  <c r="CM42"/>
  <c r="CF42"/>
  <c r="CE42"/>
  <c r="BX42"/>
  <c r="BW42"/>
  <c r="BP42"/>
  <c r="BO42"/>
  <c r="BH42"/>
  <c r="BG42"/>
  <c r="AZ42"/>
  <c r="AY42"/>
  <c r="AR42"/>
  <c r="AQ42"/>
  <c r="AJ42"/>
  <c r="AI42"/>
  <c r="AB42"/>
  <c r="AA42"/>
  <c r="T42"/>
  <c r="S42"/>
  <c r="L42"/>
  <c r="K42"/>
  <c r="CW41"/>
  <c r="CZ41"/>
  <c r="CX41"/>
  <c r="CY41"/>
  <c r="CV41"/>
  <c r="CU41"/>
  <c r="CN41"/>
  <c r="CM41"/>
  <c r="CF41"/>
  <c r="CE41"/>
  <c r="BX41"/>
  <c r="BW41"/>
  <c r="BP41"/>
  <c r="BO41"/>
  <c r="BH41"/>
  <c r="BG41"/>
  <c r="AZ41"/>
  <c r="AY41"/>
  <c r="AR41"/>
  <c r="AQ41"/>
  <c r="AJ41"/>
  <c r="AI41"/>
  <c r="AB41"/>
  <c r="AA41"/>
  <c r="T41"/>
  <c r="S41"/>
  <c r="L41"/>
  <c r="K41"/>
  <c r="CW40"/>
  <c r="CZ40"/>
  <c r="CX40"/>
  <c r="CY40"/>
  <c r="CV40"/>
  <c r="CU40"/>
  <c r="CN40"/>
  <c r="CM40"/>
  <c r="CF40"/>
  <c r="CE40"/>
  <c r="BX40"/>
  <c r="BW40"/>
  <c r="BP40"/>
  <c r="BO40"/>
  <c r="BH40"/>
  <c r="BG40"/>
  <c r="AZ40"/>
  <c r="AY40"/>
  <c r="AR40"/>
  <c r="AQ40"/>
  <c r="AJ40"/>
  <c r="AI40"/>
  <c r="AB40"/>
  <c r="AA40"/>
  <c r="T40"/>
  <c r="S40"/>
  <c r="L40"/>
  <c r="K40"/>
  <c r="CW39"/>
  <c r="CZ39"/>
  <c r="CX39"/>
  <c r="CY39"/>
  <c r="CV39"/>
  <c r="CU39"/>
  <c r="CN39"/>
  <c r="CM39"/>
  <c r="CF39"/>
  <c r="CE39"/>
  <c r="BX39"/>
  <c r="BW39"/>
  <c r="BP39"/>
  <c r="BO39"/>
  <c r="BH39"/>
  <c r="BG39"/>
  <c r="AZ39"/>
  <c r="AY39"/>
  <c r="AR39"/>
  <c r="AQ39"/>
  <c r="AJ39"/>
  <c r="AI39"/>
  <c r="AB39"/>
  <c r="AA39"/>
  <c r="T39"/>
  <c r="S39"/>
  <c r="L39"/>
  <c r="K39"/>
  <c r="CW38"/>
  <c r="CZ38"/>
  <c r="CX38"/>
  <c r="CY38"/>
  <c r="CV38"/>
  <c r="CU38"/>
  <c r="CN38"/>
  <c r="CM38"/>
  <c r="CF38"/>
  <c r="CE38"/>
  <c r="BX38"/>
  <c r="BW38"/>
  <c r="BP38"/>
  <c r="BO38"/>
  <c r="BH38"/>
  <c r="BG38"/>
  <c r="AZ38"/>
  <c r="AY38"/>
  <c r="AR38"/>
  <c r="AQ38"/>
  <c r="AJ38"/>
  <c r="AI38"/>
  <c r="AB38"/>
  <c r="AA38"/>
  <c r="T38"/>
  <c r="S38"/>
  <c r="L38"/>
  <c r="K38"/>
  <c r="CW37"/>
  <c r="CZ37"/>
  <c r="CX37"/>
  <c r="CY37"/>
  <c r="CV37"/>
  <c r="CU37"/>
  <c r="CN37"/>
  <c r="CM37"/>
  <c r="CF37"/>
  <c r="CE37"/>
  <c r="BX37"/>
  <c r="BW37"/>
  <c r="BP37"/>
  <c r="BO37"/>
  <c r="BH37"/>
  <c r="BG37"/>
  <c r="AZ37"/>
  <c r="AY37"/>
  <c r="AR37"/>
  <c r="AQ37"/>
  <c r="AJ37"/>
  <c r="AI37"/>
  <c r="AB37"/>
  <c r="AA37"/>
  <c r="T37"/>
  <c r="S37"/>
  <c r="L37"/>
  <c r="K37"/>
  <c r="CW36"/>
  <c r="CZ36"/>
  <c r="CX36"/>
  <c r="CY36"/>
  <c r="CV36"/>
  <c r="CU36"/>
  <c r="CN36"/>
  <c r="CM36"/>
  <c r="CF36"/>
  <c r="CE36"/>
  <c r="BX36"/>
  <c r="BW36"/>
  <c r="BP36"/>
  <c r="BO36"/>
  <c r="BH36"/>
  <c r="BG36"/>
  <c r="AZ36"/>
  <c r="AY36"/>
  <c r="AR36"/>
  <c r="AQ36"/>
  <c r="AJ36"/>
  <c r="AI36"/>
  <c r="AB36"/>
  <c r="AA36"/>
  <c r="T36"/>
  <c r="S36"/>
  <c r="L36"/>
  <c r="K36"/>
  <c r="CZ35"/>
  <c r="CY35"/>
  <c r="CV35"/>
  <c r="CU35"/>
  <c r="CN35"/>
  <c r="CM35"/>
  <c r="CF35"/>
  <c r="CE35"/>
  <c r="BX35"/>
  <c r="BW35"/>
  <c r="BP35"/>
  <c r="BO35"/>
  <c r="BH35"/>
  <c r="BG35"/>
  <c r="AZ35"/>
  <c r="AY35"/>
  <c r="AR35"/>
  <c r="AQ35"/>
  <c r="AJ35"/>
  <c r="AI35"/>
  <c r="AB35"/>
  <c r="AA35"/>
  <c r="T35"/>
  <c r="S35"/>
  <c r="L35"/>
  <c r="K35"/>
  <c r="CW34"/>
  <c r="CZ34"/>
  <c r="CX34"/>
  <c r="CY34"/>
  <c r="CV34"/>
  <c r="CU34"/>
  <c r="CN34"/>
  <c r="CM34"/>
  <c r="CF34"/>
  <c r="CE34"/>
  <c r="BX34"/>
  <c r="BW34"/>
  <c r="BP34"/>
  <c r="BO34"/>
  <c r="BH34"/>
  <c r="BG34"/>
  <c r="AZ34"/>
  <c r="AY34"/>
  <c r="AR34"/>
  <c r="AQ34"/>
  <c r="AJ34"/>
  <c r="AI34"/>
  <c r="AB34"/>
  <c r="AA34"/>
  <c r="T34"/>
  <c r="S34"/>
  <c r="L34"/>
  <c r="K34"/>
  <c r="CW33"/>
  <c r="CZ33"/>
  <c r="CX33"/>
  <c r="CY33"/>
  <c r="CV33"/>
  <c r="CU33"/>
  <c r="CN33"/>
  <c r="CM33"/>
  <c r="CF33"/>
  <c r="CE33"/>
  <c r="BX33"/>
  <c r="BW33"/>
  <c r="BP33"/>
  <c r="BO33"/>
  <c r="BH33"/>
  <c r="BG33"/>
  <c r="AZ33"/>
  <c r="AY33"/>
  <c r="AR33"/>
  <c r="AQ33"/>
  <c r="AJ33"/>
  <c r="AI33"/>
  <c r="AB33"/>
  <c r="AA33"/>
  <c r="T33"/>
  <c r="S33"/>
  <c r="L33"/>
  <c r="K33"/>
  <c r="CZ32"/>
  <c r="CY32"/>
  <c r="CV32"/>
  <c r="CU32"/>
  <c r="CN32"/>
  <c r="CM32"/>
  <c r="CF32"/>
  <c r="CE32"/>
  <c r="BX32"/>
  <c r="BW32"/>
  <c r="BP32"/>
  <c r="BO32"/>
  <c r="BH32"/>
  <c r="BG32"/>
  <c r="AZ32"/>
  <c r="AY32"/>
  <c r="AR32"/>
  <c r="AQ32"/>
  <c r="AJ32"/>
  <c r="AI32"/>
  <c r="AB32"/>
  <c r="AA32"/>
  <c r="T32"/>
  <c r="S32"/>
  <c r="L32"/>
  <c r="K32"/>
  <c r="CW31"/>
  <c r="CZ31"/>
  <c r="CX31"/>
  <c r="CY31"/>
  <c r="CV31"/>
  <c r="CU31"/>
  <c r="CN31"/>
  <c r="CM31"/>
  <c r="CF31"/>
  <c r="CE31"/>
  <c r="BX31"/>
  <c r="BW31"/>
  <c r="BP31"/>
  <c r="BO31"/>
  <c r="BH31"/>
  <c r="BG31"/>
  <c r="AZ31"/>
  <c r="AY31"/>
  <c r="AR31"/>
  <c r="AQ31"/>
  <c r="AJ31"/>
  <c r="AI31"/>
  <c r="AB31"/>
  <c r="AA31"/>
  <c r="T31"/>
  <c r="S31"/>
  <c r="L31"/>
  <c r="K31"/>
  <c r="CW30"/>
  <c r="CZ30"/>
  <c r="CX30"/>
  <c r="CY30"/>
  <c r="CV30"/>
  <c r="CU30"/>
  <c r="CN30"/>
  <c r="CM30"/>
  <c r="CF30"/>
  <c r="CE30"/>
  <c r="BX30"/>
  <c r="BW30"/>
  <c r="BP30"/>
  <c r="BO30"/>
  <c r="BH30"/>
  <c r="BG30"/>
  <c r="AZ30"/>
  <c r="AY30"/>
  <c r="AR30"/>
  <c r="AQ30"/>
  <c r="AJ30"/>
  <c r="AI30"/>
  <c r="AB30"/>
  <c r="AA30"/>
  <c r="T30"/>
  <c r="S30"/>
  <c r="L30"/>
  <c r="K30"/>
  <c r="CW29"/>
  <c r="CZ29"/>
  <c r="CX29"/>
  <c r="CY29"/>
  <c r="CV29"/>
  <c r="CU29"/>
  <c r="CN29"/>
  <c r="CM29"/>
  <c r="CF29"/>
  <c r="CE29"/>
  <c r="BX29"/>
  <c r="BW29"/>
  <c r="BP29"/>
  <c r="BO29"/>
  <c r="BH29"/>
  <c r="BG29"/>
  <c r="AZ29"/>
  <c r="AY29"/>
  <c r="AR29"/>
  <c r="AQ29"/>
  <c r="AJ29"/>
  <c r="AI29"/>
  <c r="AB29"/>
  <c r="AA29"/>
  <c r="T29"/>
  <c r="S29"/>
  <c r="L29"/>
  <c r="K29"/>
  <c r="CW28"/>
  <c r="CZ28"/>
  <c r="CX28"/>
  <c r="CY28"/>
  <c r="CV28"/>
  <c r="CU28"/>
  <c r="CN28"/>
  <c r="CM28"/>
  <c r="CF28"/>
  <c r="CE28"/>
  <c r="BX28"/>
  <c r="BW28"/>
  <c r="BP28"/>
  <c r="BO28"/>
  <c r="BH28"/>
  <c r="BG28"/>
  <c r="AZ28"/>
  <c r="AY28"/>
  <c r="AR28"/>
  <c r="AQ28"/>
  <c r="AJ28"/>
  <c r="AI28"/>
  <c r="AB28"/>
  <c r="AA28"/>
  <c r="T28"/>
  <c r="S28"/>
  <c r="L28"/>
  <c r="K28"/>
  <c r="CW27"/>
  <c r="CZ27"/>
  <c r="CX27"/>
  <c r="CY27"/>
  <c r="CV27"/>
  <c r="CU27"/>
  <c r="CN27"/>
  <c r="CM27"/>
  <c r="CF27"/>
  <c r="CE27"/>
  <c r="BX27"/>
  <c r="BW27"/>
  <c r="BP27"/>
  <c r="BO27"/>
  <c r="BH27"/>
  <c r="BG27"/>
  <c r="AZ27"/>
  <c r="AY27"/>
  <c r="AR27"/>
  <c r="AQ27"/>
  <c r="AJ27"/>
  <c r="AI27"/>
  <c r="AB27"/>
  <c r="AA27"/>
  <c r="T27"/>
  <c r="S27"/>
  <c r="L27"/>
  <c r="K27"/>
  <c r="CW26"/>
  <c r="CZ26"/>
  <c r="CX26"/>
  <c r="CY26"/>
  <c r="CV26"/>
  <c r="CU26"/>
  <c r="CN26"/>
  <c r="CM26"/>
  <c r="CF26"/>
  <c r="CE26"/>
  <c r="BX26"/>
  <c r="BW26"/>
  <c r="BP26"/>
  <c r="BO26"/>
  <c r="BH26"/>
  <c r="BG26"/>
  <c r="AZ26"/>
  <c r="AY26"/>
  <c r="AR26"/>
  <c r="AQ26"/>
  <c r="AJ26"/>
  <c r="AI26"/>
  <c r="AB26"/>
  <c r="AA26"/>
  <c r="T26"/>
  <c r="S26"/>
  <c r="L26"/>
  <c r="K26"/>
  <c r="CW25"/>
  <c r="CZ25"/>
  <c r="CX25"/>
  <c r="CY25"/>
  <c r="CV25"/>
  <c r="CU25"/>
  <c r="CN25"/>
  <c r="CM25"/>
  <c r="CF25"/>
  <c r="CE25"/>
  <c r="BX25"/>
  <c r="BW25"/>
  <c r="BP25"/>
  <c r="BO25"/>
  <c r="BH25"/>
  <c r="BG25"/>
  <c r="AZ25"/>
  <c r="AY25"/>
  <c r="AR25"/>
  <c r="AQ25"/>
  <c r="AJ25"/>
  <c r="AI25"/>
  <c r="AB25"/>
  <c r="AA25"/>
  <c r="T25"/>
  <c r="S25"/>
  <c r="L25"/>
  <c r="K25"/>
  <c r="CW24"/>
  <c r="CZ24"/>
  <c r="CX24"/>
  <c r="CY24"/>
  <c r="CV24"/>
  <c r="CU24"/>
  <c r="CN24"/>
  <c r="CM24"/>
  <c r="CF24"/>
  <c r="CE24"/>
  <c r="BX24"/>
  <c r="BW24"/>
  <c r="BP24"/>
  <c r="BO24"/>
  <c r="BH24"/>
  <c r="BG24"/>
  <c r="AZ24"/>
  <c r="AY24"/>
  <c r="AR24"/>
  <c r="AQ24"/>
  <c r="AJ24"/>
  <c r="AI24"/>
  <c r="AB24"/>
  <c r="AA24"/>
  <c r="T24"/>
  <c r="S24"/>
  <c r="L24"/>
  <c r="K24"/>
  <c r="CZ23"/>
  <c r="CY23"/>
  <c r="CV23"/>
  <c r="CU23"/>
  <c r="CN23"/>
  <c r="CM23"/>
  <c r="CF23"/>
  <c r="CE23"/>
  <c r="BX23"/>
  <c r="BW23"/>
  <c r="BP23"/>
  <c r="BO23"/>
  <c r="BH23"/>
  <c r="BG23"/>
  <c r="AZ23"/>
  <c r="AY23"/>
  <c r="AR23"/>
  <c r="AQ23"/>
  <c r="AJ23"/>
  <c r="AI23"/>
  <c r="AB23"/>
  <c r="AA23"/>
  <c r="T23"/>
  <c r="S23"/>
  <c r="L23"/>
  <c r="K23"/>
  <c r="CW22"/>
  <c r="CZ22"/>
  <c r="CX22"/>
  <c r="CY22"/>
  <c r="CV22"/>
  <c r="CU22"/>
  <c r="CN22"/>
  <c r="CM22"/>
  <c r="CF22"/>
  <c r="CE22"/>
  <c r="BX22"/>
  <c r="BW22"/>
  <c r="BP22"/>
  <c r="BO22"/>
  <c r="BH22"/>
  <c r="BG22"/>
  <c r="AZ22"/>
  <c r="AY22"/>
  <c r="AR22"/>
  <c r="AQ22"/>
  <c r="AJ22"/>
  <c r="AI22"/>
  <c r="AB22"/>
  <c r="AA22"/>
  <c r="T22"/>
  <c r="S22"/>
  <c r="L22"/>
  <c r="K22"/>
  <c r="CW21"/>
  <c r="CZ21"/>
  <c r="CX21"/>
  <c r="CY21"/>
  <c r="CV21"/>
  <c r="CU21"/>
  <c r="CN21"/>
  <c r="CM21"/>
  <c r="CF21"/>
  <c r="CE21"/>
  <c r="BX21"/>
  <c r="BW21"/>
  <c r="BP21"/>
  <c r="BO21"/>
  <c r="BH21"/>
  <c r="BG21"/>
  <c r="AZ21"/>
  <c r="AY21"/>
  <c r="AR21"/>
  <c r="AQ21"/>
  <c r="AJ21"/>
  <c r="AI21"/>
  <c r="AB21"/>
  <c r="AA21"/>
  <c r="T21"/>
  <c r="S21"/>
  <c r="L21"/>
  <c r="K21"/>
  <c r="CW20"/>
  <c r="CZ20"/>
  <c r="CX20"/>
  <c r="CY20"/>
  <c r="CV20"/>
  <c r="CU20"/>
  <c r="CN20"/>
  <c r="CM20"/>
  <c r="CF20"/>
  <c r="CE20"/>
  <c r="BX20"/>
  <c r="BW20"/>
  <c r="BP20"/>
  <c r="BO20"/>
  <c r="BH20"/>
  <c r="BG20"/>
  <c r="AZ20"/>
  <c r="AY20"/>
  <c r="AR20"/>
  <c r="AQ20"/>
  <c r="AJ20"/>
  <c r="AI20"/>
  <c r="AB20"/>
  <c r="AA20"/>
  <c r="T20"/>
  <c r="S20"/>
  <c r="L20"/>
  <c r="K20"/>
  <c r="CW19"/>
  <c r="CZ19"/>
  <c r="CX19"/>
  <c r="CY19"/>
  <c r="CV19"/>
  <c r="CU19"/>
  <c r="CN19"/>
  <c r="CM19"/>
  <c r="CF19"/>
  <c r="CE19"/>
  <c r="BX19"/>
  <c r="BW19"/>
  <c r="BP19"/>
  <c r="BO19"/>
  <c r="BH19"/>
  <c r="BG19"/>
  <c r="AZ19"/>
  <c r="AY19"/>
  <c r="AR19"/>
  <c r="AQ19"/>
  <c r="AJ19"/>
  <c r="AI19"/>
  <c r="AB19"/>
  <c r="AA19"/>
  <c r="T19"/>
  <c r="S19"/>
  <c r="L19"/>
  <c r="K19"/>
  <c r="CW18"/>
  <c r="CZ18"/>
  <c r="CX18"/>
  <c r="CY18"/>
  <c r="CV18"/>
  <c r="CU18"/>
  <c r="CN18"/>
  <c r="CM18"/>
  <c r="CF18"/>
  <c r="CE18"/>
  <c r="BX18"/>
  <c r="BW18"/>
  <c r="BP18"/>
  <c r="BO18"/>
  <c r="BH18"/>
  <c r="BG18"/>
  <c r="AZ18"/>
  <c r="AY18"/>
  <c r="AR18"/>
  <c r="AQ18"/>
  <c r="AJ18"/>
  <c r="AI18"/>
  <c r="AB18"/>
  <c r="AA18"/>
  <c r="T18"/>
  <c r="S18"/>
  <c r="L18"/>
  <c r="K18"/>
  <c r="CW17"/>
  <c r="CZ17"/>
  <c r="CX17"/>
  <c r="CY17"/>
  <c r="CV17"/>
  <c r="CU17"/>
  <c r="CN17"/>
  <c r="CM17"/>
  <c r="CF17"/>
  <c r="CE17"/>
  <c r="BX17"/>
  <c r="BW17"/>
  <c r="BP17"/>
  <c r="BO17"/>
  <c r="BH17"/>
  <c r="BG17"/>
  <c r="AZ17"/>
  <c r="AY17"/>
  <c r="AR17"/>
  <c r="AQ17"/>
  <c r="AJ17"/>
  <c r="AI17"/>
  <c r="AB17"/>
  <c r="AA17"/>
  <c r="T17"/>
  <c r="S17"/>
  <c r="L17"/>
  <c r="K17"/>
  <c r="CW16"/>
  <c r="CZ16"/>
  <c r="CX16"/>
  <c r="CY16"/>
  <c r="CV16"/>
  <c r="CU16"/>
  <c r="CN16"/>
  <c r="CM16"/>
  <c r="CF16"/>
  <c r="CE16"/>
  <c r="BX16"/>
  <c r="BW16"/>
  <c r="BP16"/>
  <c r="BO16"/>
  <c r="BH16"/>
  <c r="BG16"/>
  <c r="AZ16"/>
  <c r="AY16"/>
  <c r="AR16"/>
  <c r="AQ16"/>
  <c r="AJ16"/>
  <c r="AI16"/>
  <c r="AB16"/>
  <c r="AA16"/>
  <c r="T16"/>
  <c r="S16"/>
  <c r="L16"/>
  <c r="K16"/>
  <c r="CW15"/>
  <c r="CZ15"/>
  <c r="CX15"/>
  <c r="CY15"/>
  <c r="CV15"/>
  <c r="CU15"/>
  <c r="CN15"/>
  <c r="CM15"/>
  <c r="CF15"/>
  <c r="CE15"/>
  <c r="BX15"/>
  <c r="BW15"/>
  <c r="BP15"/>
  <c r="BO15"/>
  <c r="BH15"/>
  <c r="BG15"/>
  <c r="AZ15"/>
  <c r="AY15"/>
  <c r="AR15"/>
  <c r="AQ15"/>
  <c r="AJ15"/>
  <c r="AI15"/>
  <c r="AB15"/>
  <c r="AA15"/>
  <c r="T15"/>
  <c r="S15"/>
  <c r="L15"/>
  <c r="K15"/>
  <c r="CW14"/>
  <c r="CZ14"/>
  <c r="CX14"/>
  <c r="CY14"/>
  <c r="CV14"/>
  <c r="CU14"/>
  <c r="CN14"/>
  <c r="CM14"/>
  <c r="CF14"/>
  <c r="CE14"/>
  <c r="BX14"/>
  <c r="BW14"/>
  <c r="BP14"/>
  <c r="BO14"/>
  <c r="BH14"/>
  <c r="BG14"/>
  <c r="AZ14"/>
  <c r="AY14"/>
  <c r="AR14"/>
  <c r="AQ14"/>
  <c r="AJ14"/>
  <c r="AI14"/>
  <c r="AB14"/>
  <c r="AA14"/>
  <c r="T14"/>
  <c r="S14"/>
  <c r="L14"/>
  <c r="K14"/>
  <c r="F14"/>
  <c r="CW13"/>
  <c r="CZ13"/>
  <c r="CX13"/>
  <c r="CY13"/>
  <c r="CV13"/>
  <c r="CU13"/>
  <c r="CN13"/>
  <c r="CM13"/>
  <c r="CF13"/>
  <c r="CE13"/>
  <c r="BX13"/>
  <c r="BW13"/>
  <c r="BP13"/>
  <c r="BO13"/>
  <c r="BH13"/>
  <c r="BG13"/>
  <c r="AZ13"/>
  <c r="AY13"/>
  <c r="AR13"/>
  <c r="AQ13"/>
  <c r="AJ13"/>
  <c r="AI13"/>
  <c r="AB13"/>
  <c r="AA13"/>
  <c r="T13"/>
  <c r="S13"/>
  <c r="L13"/>
  <c r="K13"/>
  <c r="F13"/>
  <c r="CW12"/>
  <c r="CZ12"/>
  <c r="CX12"/>
  <c r="CY12"/>
  <c r="CV12"/>
  <c r="CU12"/>
  <c r="CN12"/>
  <c r="CM12"/>
  <c r="CF12"/>
  <c r="CE12"/>
  <c r="BX12"/>
  <c r="BW12"/>
  <c r="BP12"/>
  <c r="BO12"/>
  <c r="BH12"/>
  <c r="BG12"/>
  <c r="AZ12"/>
  <c r="AY12"/>
  <c r="AR12"/>
  <c r="AQ12"/>
  <c r="AJ12"/>
  <c r="AI12"/>
  <c r="AB12"/>
  <c r="AA12"/>
  <c r="T12"/>
  <c r="S12"/>
  <c r="L12"/>
  <c r="K12"/>
  <c r="F12"/>
  <c r="CW11"/>
  <c r="CZ11"/>
  <c r="CX11"/>
  <c r="CY11"/>
  <c r="CV11"/>
  <c r="CU11"/>
  <c r="CN11"/>
  <c r="CM11"/>
  <c r="CF11"/>
  <c r="CE11"/>
  <c r="BX11"/>
  <c r="BW11"/>
  <c r="BP11"/>
  <c r="BO11"/>
  <c r="BH11"/>
  <c r="BG11"/>
  <c r="AZ11"/>
  <c r="AY11"/>
  <c r="AR11"/>
  <c r="AQ11"/>
  <c r="AJ11"/>
  <c r="AI11"/>
  <c r="AB11"/>
  <c r="AA11"/>
  <c r="T11"/>
  <c r="S11"/>
  <c r="L11"/>
  <c r="K11"/>
  <c r="F11"/>
  <c r="CW10"/>
  <c r="CZ10"/>
  <c r="CX10"/>
  <c r="CY10"/>
  <c r="CV10"/>
  <c r="CU10"/>
  <c r="CN10"/>
  <c r="CM10"/>
  <c r="CF10"/>
  <c r="CE10"/>
  <c r="BX10"/>
  <c r="BW10"/>
  <c r="BP10"/>
  <c r="BO10"/>
  <c r="BH10"/>
  <c r="BG10"/>
  <c r="AZ10"/>
  <c r="AY10"/>
  <c r="AR10"/>
  <c r="AQ10"/>
  <c r="AJ10"/>
  <c r="AI10"/>
  <c r="AB10"/>
  <c r="AA10"/>
  <c r="T10"/>
  <c r="S10"/>
  <c r="L10"/>
  <c r="K10"/>
  <c r="CZ9"/>
  <c r="CY9"/>
  <c r="CV9"/>
  <c r="CU9"/>
  <c r="CN9"/>
  <c r="CM9"/>
  <c r="CF9"/>
  <c r="CE9"/>
  <c r="BX9"/>
  <c r="BW9"/>
  <c r="BP9"/>
  <c r="BO9"/>
  <c r="BH9"/>
  <c r="BG9"/>
  <c r="AZ9"/>
  <c r="AY9"/>
  <c r="AR9"/>
  <c r="AQ9"/>
  <c r="AJ9"/>
  <c r="AI9"/>
  <c r="AB9"/>
  <c r="AA9"/>
  <c r="T9"/>
  <c r="S9"/>
  <c r="L9"/>
  <c r="K9"/>
</calcChain>
</file>

<file path=xl/sharedStrings.xml><?xml version="1.0" encoding="utf-8"?>
<sst xmlns="http://schemas.openxmlformats.org/spreadsheetml/2006/main" count="527" uniqueCount="383">
  <si>
    <t>БЮДЖЕТ ДВИЖЕНИЯ ДЕНЕЖНЫХ СРЕДСТВ</t>
  </si>
  <si>
    <t>№ п/п</t>
  </si>
  <si>
    <t>Наименование статьи/подстатьи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</si>
  <si>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</si>
  <si>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</si>
  <si>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</si>
  <si>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</si>
  <si>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</si>
  <si>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</si>
  <si>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</si>
  <si>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</si>
  <si>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</si>
  <si>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</si>
  <si>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</si>
  <si>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</si>
  <si>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</si>
  <si>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План</t>
  </si>
  <si>
    <t>Факт</t>
  </si>
  <si>
    <t>%</t>
  </si>
  <si>
    <t>Абсолют откл</t>
  </si>
  <si>
    <t>Относит откл</t>
  </si>
  <si>
    <t>р/сч</t>
  </si>
  <si>
    <t>касса</t>
  </si>
  <si>
    <t>в пути</t>
  </si>
  <si>
    <t>подотчет</t>
  </si>
  <si>
    <t>Начальный остаток</t>
  </si>
  <si>
    <t>1.1</t>
  </si>
  <si>
    <t>ПРИХОД ДС - ОПЕРАЦИОННЫЙ</t>
  </si>
  <si>
    <t>1.1.01</t>
  </si>
  <si>
    <t>ПРИХОД ДС ПО ОСНОВНОЙ ДЕЯТЕЛЬНОСТИ</t>
  </si>
  <si>
    <t>1.1.01-01</t>
  </si>
  <si>
    <t>Фискал УЧЕТ</t>
  </si>
  <si>
    <t>1.1.01-02</t>
  </si>
  <si>
    <t>Фискал СПЕЦУЧЕТ</t>
  </si>
  <si>
    <t>1.1.01-03</t>
  </si>
  <si>
    <t>Кредитные карты (выручка)</t>
  </si>
  <si>
    <t>1.1.01-04</t>
  </si>
  <si>
    <t>Оплата за банкеты (б/н)</t>
  </si>
  <si>
    <t>1.1.01-05</t>
  </si>
  <si>
    <t>Предоплата за банкеты</t>
  </si>
  <si>
    <t>1.1.01-06</t>
  </si>
  <si>
    <t>Оплата питания, товаров по себестоимости, внутригрупповые</t>
  </si>
  <si>
    <t>1.1.01-09</t>
  </si>
  <si>
    <t>Неоплаченные счета</t>
  </si>
  <si>
    <t>1.1.02</t>
  </si>
  <si>
    <t>ПРИХОД ДС ПО ВНЕРЕАЛИЗАЦИОННОЙ ДЕЯТЕЛЬНОСТИ</t>
  </si>
  <si>
    <t>1.1.02-01</t>
  </si>
  <si>
    <t>Маркетинговый доход</t>
  </si>
  <si>
    <t>1.1.02-02</t>
  </si>
  <si>
    <t>Возврат от поставщиков (переплаты, неверные реквизиты, возврат залога) / ? Уменьшение статьи / удержание за посуду</t>
  </si>
  <si>
    <t>1.1.02-03</t>
  </si>
  <si>
    <t>Расчеты с подотчетным лицом (приход)</t>
  </si>
  <si>
    <t>1.1.02-04</t>
  </si>
  <si>
    <t>Прочий внереализационный доход</t>
  </si>
  <si>
    <t>1.2</t>
  </si>
  <si>
    <t>ПРИХОД ДС - ФИНАНСОВЫЙ</t>
  </si>
  <si>
    <t>1.2.01</t>
  </si>
  <si>
    <t>Инкассация (приход) / 57 сч???</t>
  </si>
  <si>
    <t>1.2.02</t>
  </si>
  <si>
    <t>"Спецприход"</t>
  </si>
  <si>
    <t>1.2.04</t>
  </si>
  <si>
    <t>Частные займы, % по нему (приход)</t>
  </si>
  <si>
    <t>1.2.05</t>
  </si>
  <si>
    <t>Кредиты (приход)</t>
  </si>
  <si>
    <t>1.2.06</t>
  </si>
  <si>
    <t>Транзит ДС (приход)</t>
  </si>
  <si>
    <t>1.2.07</t>
  </si>
  <si>
    <t>Расчеты по кредитным картам (приход)</t>
  </si>
  <si>
    <t>1.2.08</t>
  </si>
  <si>
    <t>Перевод на другой счет организации (приход)</t>
  </si>
  <si>
    <t>1.2.09</t>
  </si>
  <si>
    <t>Размен в кассу (приход)</t>
  </si>
  <si>
    <t>1.3</t>
  </si>
  <si>
    <t>ПРИХОД ДС - ИНВЕСТИЦИОННЫЙ</t>
  </si>
  <si>
    <t>Инвестиции учредителей</t>
  </si>
  <si>
    <t>Вклад в уставный капитал</t>
  </si>
  <si>
    <t>2.1</t>
  </si>
  <si>
    <t>РАСХОД ДС - ОПЕРАЦИОННЫЙ</t>
  </si>
  <si>
    <t>2.1.01</t>
  </si>
  <si>
    <t>РАСХОДЫ НА ПЕРСОНАЛ</t>
  </si>
  <si>
    <t>2.1.01-01</t>
  </si>
  <si>
    <t>Зарплата</t>
  </si>
  <si>
    <t>2.1.01-02</t>
  </si>
  <si>
    <t>Клининг</t>
  </si>
  <si>
    <t>2.1.01-03</t>
  </si>
  <si>
    <t>Бар-Профи</t>
  </si>
  <si>
    <t>2.1.01-04</t>
  </si>
  <si>
    <t>Медикаменты</t>
  </si>
  <si>
    <t>2.1.01-05</t>
  </si>
  <si>
    <t>Медосмотр сотрудников / НА УДАЛЕНИЕ</t>
  </si>
  <si>
    <t>2.1.01-06</t>
  </si>
  <si>
    <t>Компенсация мобильной связи</t>
  </si>
  <si>
    <t>2.1.01-07</t>
  </si>
  <si>
    <t>Питание персонала (TOP, сотрудники, остатки с продаж)</t>
  </si>
  <si>
    <t>2.1.01-08</t>
  </si>
  <si>
    <t>Оплата съемного жилья</t>
  </si>
  <si>
    <t>2.1.01-09</t>
  </si>
  <si>
    <t>Оформление иностранцев</t>
  </si>
  <si>
    <t>2.1.01-10</t>
  </si>
  <si>
    <t>Прочие расходы на персонал</t>
  </si>
  <si>
    <t>2.1.01-11</t>
  </si>
  <si>
    <t>Транспортные расходы на персонал (такси)</t>
  </si>
  <si>
    <t>2.1.01-12</t>
  </si>
  <si>
    <t>Трудовые книжки</t>
  </si>
  <si>
    <t>2.1.01-13</t>
  </si>
  <si>
    <t>Почтовые расходы</t>
  </si>
  <si>
    <t>2.1.01-14</t>
  </si>
  <si>
    <t>Налоги с ФОТ</t>
  </si>
  <si>
    <t>2.1.01-15</t>
  </si>
  <si>
    <t>Налоги с ФОТ (аутсорс)</t>
  </si>
  <si>
    <t>2.1.01-16</t>
  </si>
  <si>
    <t>Материальная помощь</t>
  </si>
  <si>
    <t>2.1.01-17</t>
  </si>
  <si>
    <t>Чаевые официантам за обслуживание банкетов</t>
  </si>
  <si>
    <t>2.1.02</t>
  </si>
  <si>
    <t>АРЕНДА</t>
  </si>
  <si>
    <t>2.1.02-01</t>
  </si>
  <si>
    <t>Аренда ресторана + Эксплуатационные расходы</t>
  </si>
  <si>
    <t>2.1.02-02</t>
  </si>
  <si>
    <t>Аренда офиса</t>
  </si>
  <si>
    <t>2.1.02-03</t>
  </si>
  <si>
    <t>Аренда склада</t>
  </si>
  <si>
    <t>2.1.02-04</t>
  </si>
  <si>
    <t>Аренда подвального помещения</t>
  </si>
  <si>
    <t>2.1.02-05</t>
  </si>
  <si>
    <t>Аренда парковки</t>
  </si>
  <si>
    <t>2.1.02-06</t>
  </si>
  <si>
    <t>Аренда летней веранды</t>
  </si>
  <si>
    <t>2.1.02-07</t>
  </si>
  <si>
    <t>Аренда прочее</t>
  </si>
  <si>
    <t>2.1.03</t>
  </si>
  <si>
    <t>КОММУНАЛЬНЫЕ УСЛУГИ</t>
  </si>
  <si>
    <t>2.1.03-01</t>
  </si>
  <si>
    <t>Электроэнергия</t>
  </si>
  <si>
    <t>2.1.03-02</t>
  </si>
  <si>
    <t>Коммунальные расходы  прочее</t>
  </si>
  <si>
    <t>2.1.03-03</t>
  </si>
  <si>
    <t>Вывоз ТБО, пищевых отходов, утилизация люмин.ламп и фритюр.масел</t>
  </si>
  <si>
    <t>2.1.03-04</t>
  </si>
  <si>
    <t xml:space="preserve">Комплексная уборка помещений, территории, офиса </t>
  </si>
  <si>
    <t>2.1.04</t>
  </si>
  <si>
    <t>ОБСЛУЖИВАИНЕ ПОМЕЩЕНИЯ, ОБОРУДОВАНИЯ И ИНВЕНТАРЯ</t>
  </si>
  <si>
    <t>2.1.04-01</t>
  </si>
  <si>
    <t>Прочистка вентиляции от жиров (в т.ч. мангал)</t>
  </si>
  <si>
    <t>2.1.04-02</t>
  </si>
  <si>
    <t>ТО кондиционирование, вентиляции</t>
  </si>
  <si>
    <t>2.1.04-03</t>
  </si>
  <si>
    <t>ТО газового оборудования</t>
  </si>
  <si>
    <t>2.1.04-04</t>
  </si>
  <si>
    <t>ТО систем водоочистки</t>
  </si>
  <si>
    <t>2.1.04-05</t>
  </si>
  <si>
    <t>ТО и ремонт: торговое и производственное оборудование</t>
  </si>
  <si>
    <t>2.1.04-06</t>
  </si>
  <si>
    <t>ТО и ремонт: электричество, канализация, прочие ОС</t>
  </si>
  <si>
    <t>2.1.04-07</t>
  </si>
  <si>
    <t>Расходные материалы на инженерию и инструменты</t>
  </si>
  <si>
    <t>2.1.04-08</t>
  </si>
  <si>
    <t>Ремонт помещений косметический</t>
  </si>
  <si>
    <t>2.1.04-09</t>
  </si>
  <si>
    <t>Дезинфекция, дератизация помещений</t>
  </si>
  <si>
    <t>2.1.04-10</t>
  </si>
  <si>
    <t>Содержание и сервис помещений (химчистка, ковры)</t>
  </si>
  <si>
    <t>2.1.04-11</t>
  </si>
  <si>
    <t>Услуги флористов, цветы, растения, горшки</t>
  </si>
  <si>
    <t>2.1.04-12</t>
  </si>
  <si>
    <t>Декор, дизайн</t>
  </si>
  <si>
    <t>2.1.05</t>
  </si>
  <si>
    <t>IT - РАСХОДЫ</t>
  </si>
  <si>
    <t>2.1.05-01</t>
  </si>
  <si>
    <t>Интернет, телефония, НТВ+</t>
  </si>
  <si>
    <t>2.1.05-02</t>
  </si>
  <si>
    <t>Гарант, Консультант, Такском, 1С, пр.</t>
  </si>
  <si>
    <t>2.1.05-03</t>
  </si>
  <si>
    <t>Расходные материалы для оргтехники и ККМ</t>
  </si>
  <si>
    <t>2.1.05-04</t>
  </si>
  <si>
    <t>ТО и ремонт оборудования (компьютерного, сетевого, оргтехники)</t>
  </si>
  <si>
    <t>2.1.05-05</t>
  </si>
  <si>
    <t>Обслуживание ККМ, замена ЭКЛЗ</t>
  </si>
  <si>
    <t>2.1.06</t>
  </si>
  <si>
    <t>ОХРАНА И БЕЗОПАСНОСТЬ</t>
  </si>
  <si>
    <t>2.1.06-01</t>
  </si>
  <si>
    <t>Услуги охраны (ЧОП, ФГУП, пр.)</t>
  </si>
  <si>
    <t>2.1.06-02</t>
  </si>
  <si>
    <t>Сигнализация (в т.ч. тревожная кнопка)</t>
  </si>
  <si>
    <t>2.1.06-03</t>
  </si>
  <si>
    <t>Пожарная безопасность (в т.ч. Обслуж.пожар.сигнализации)</t>
  </si>
  <si>
    <t>2.1.07</t>
  </si>
  <si>
    <t>РАСХОДЫ НА СОГЛАСОВАНИЯ И ЮРИДИЧЕСКИЕ</t>
  </si>
  <si>
    <t>2.1.07-01</t>
  </si>
  <si>
    <t>Расходы на получение лицензий и разрешительной документации, услуги по сертификации</t>
  </si>
  <si>
    <t>2.1.07-02</t>
  </si>
  <si>
    <t>Специальные выплаты</t>
  </si>
  <si>
    <t>2.1.07-03</t>
  </si>
  <si>
    <t>Расходы по РАО, ВОИС</t>
  </si>
  <si>
    <t>2.1.07-04</t>
  </si>
  <si>
    <t>Бухгалтерское обслуживание / НА УДАЛЕНИЕ</t>
  </si>
  <si>
    <t>2.1.07-05</t>
  </si>
  <si>
    <t>Лабораторные исследования СЭС</t>
  </si>
  <si>
    <t>2.1.07-06</t>
  </si>
  <si>
    <t>Консалтинговые, юридические, аудиторские, нотариальные услуги</t>
  </si>
  <si>
    <t>2.1.08</t>
  </si>
  <si>
    <t>БАНКОВСКИЕ УСЛУГИ И ИНКАССАЦИЯ</t>
  </si>
  <si>
    <t>2.1.08-01</t>
  </si>
  <si>
    <t>Расходы на инкассацию</t>
  </si>
  <si>
    <t>2.1.08-02</t>
  </si>
  <si>
    <t>% по Эквайрингу</t>
  </si>
  <si>
    <t>2.1.08-03</t>
  </si>
  <si>
    <t>Расходы по РКО и обслуживанию "Банк Клиент"</t>
  </si>
  <si>
    <t>2.1.09</t>
  </si>
  <si>
    <t>НАЛОГИ ПРОЧИЕ</t>
  </si>
  <si>
    <t>2.1.09-01</t>
  </si>
  <si>
    <t>УСН</t>
  </si>
  <si>
    <t>2.1.09-02</t>
  </si>
  <si>
    <t>Прочие налоги</t>
  </si>
  <si>
    <t>2.1.10</t>
  </si>
  <si>
    <t>МАРКЕТИНГ, РЕКЛАМА, PR</t>
  </si>
  <si>
    <t>2.1.10-01</t>
  </si>
  <si>
    <t>Комиссионные ресторанным службам</t>
  </si>
  <si>
    <t>2.1.10-02</t>
  </si>
  <si>
    <t>Полиграфическая продукция (буклеты, листовки, визитки, меню, флаеры, пр.)</t>
  </si>
  <si>
    <t>2.1.10-03</t>
  </si>
  <si>
    <t>Промо-акции</t>
  </si>
  <si>
    <t>2.1.10-04</t>
  </si>
  <si>
    <t>Сувенирная продукция (губки для обуви, держатели для сумок, сладкие визитки, пр)</t>
  </si>
  <si>
    <t>2.1.10-05</t>
  </si>
  <si>
    <t>Реклама в СМИ, видеореклама</t>
  </si>
  <si>
    <t>2.1.10-06</t>
  </si>
  <si>
    <t>Наружная реклама (щиты, вывески, указатели, перетяжки)</t>
  </si>
  <si>
    <t>2.1.10-07</t>
  </si>
  <si>
    <t>Поддержка веб-сайта</t>
  </si>
  <si>
    <t>2.1.10-08</t>
  </si>
  <si>
    <t>DJ, музыканты, артисты, пр</t>
  </si>
  <si>
    <t>2.1.10-09</t>
  </si>
  <si>
    <t>Аренда муз-звукового оборудования</t>
  </si>
  <si>
    <t>2.1.10-10</t>
  </si>
  <si>
    <t>Анимация (клоуны, фокусники)</t>
  </si>
  <si>
    <t>2.1.10-11</t>
  </si>
  <si>
    <t>Оформление и проведение мероприятия</t>
  </si>
  <si>
    <t>2.1.10-12</t>
  </si>
  <si>
    <t>Вспомогательное тех.обеспечение (диски,обновление музыки, пр.)</t>
  </si>
  <si>
    <t>2.1.10-13</t>
  </si>
  <si>
    <t>Фотограф, визажист</t>
  </si>
  <si>
    <t>2.1.10-14</t>
  </si>
  <si>
    <t>Спортинвентарь, игрушки</t>
  </si>
  <si>
    <t>2.1.11</t>
  </si>
  <si>
    <t>МАТЕРИАЛЬНЫЕ РАСХОДЫ</t>
  </si>
  <si>
    <t>2.1.11-01</t>
  </si>
  <si>
    <t>Уголь, дрова, заправка баллонов</t>
  </si>
  <si>
    <t>2.1.11-02</t>
  </si>
  <si>
    <t>Посуда, приборы и стекло</t>
  </si>
  <si>
    <t>2.1.11-03</t>
  </si>
  <si>
    <t>Инвентарь  (в т.ч. кухонная техника )</t>
  </si>
  <si>
    <t>2.1.11-04</t>
  </si>
  <si>
    <t>Текстиль (шторы, ткань, салфетки, скатерти, плед, подушки, пр.)</t>
  </si>
  <si>
    <t>2.1.11-05</t>
  </si>
  <si>
    <t>Спецодежда (форма, пр.)</t>
  </si>
  <si>
    <t>2.1.11-06</t>
  </si>
  <si>
    <t>Канцтовары</t>
  </si>
  <si>
    <t>2.1.11-07</t>
  </si>
  <si>
    <t xml:space="preserve">электротовары </t>
  </si>
  <si>
    <t>2.1.11-08</t>
  </si>
  <si>
    <t xml:space="preserve">Хозсредства, моющие, чистящие, средства гигиены </t>
  </si>
  <si>
    <t>2.1.11-09</t>
  </si>
  <si>
    <t>Упаковочные материалы (пакеты, коробки)</t>
  </si>
  <si>
    <t>2.1.11-10</t>
  </si>
  <si>
    <t>Сопутствующие товары (фольга, пакеты, посуда одноразовая, пр.)</t>
  </si>
  <si>
    <t>2.1.11-11</t>
  </si>
  <si>
    <t>Доставка товара, ТМЦ</t>
  </si>
  <si>
    <t>2.1.11-12</t>
  </si>
  <si>
    <t>ГСМ закупщика</t>
  </si>
  <si>
    <t>2.1.12</t>
  </si>
  <si>
    <t>РАСХОДЫ НА ДОСТАВКУ</t>
  </si>
  <si>
    <t>2.1.12-01</t>
  </si>
  <si>
    <t>Зарплата сотрудникам по доставке</t>
  </si>
  <si>
    <t>2.1.12-02</t>
  </si>
  <si>
    <t>Мобильная связь по доставке</t>
  </si>
  <si>
    <t>2.1.12-03</t>
  </si>
  <si>
    <t>Налоги с ФОТ (доставка)</t>
  </si>
  <si>
    <t>2.1.12-04</t>
  </si>
  <si>
    <t>Прочие расходы по доставке</t>
  </si>
  <si>
    <t>2.1.12-05</t>
  </si>
  <si>
    <t>Ремонт и содержание автомобилей для доставки</t>
  </si>
  <si>
    <t>2.1.12-06</t>
  </si>
  <si>
    <t>Транспортные расходы по доставке</t>
  </si>
  <si>
    <t>2.1.12-07</t>
  </si>
  <si>
    <t>Хозрасходы по доставке (ланч-боксы, коробки для пиццы и т.д.)</t>
  </si>
  <si>
    <t>2.1.13</t>
  </si>
  <si>
    <t xml:space="preserve">ОС  </t>
  </si>
  <si>
    <t>2.1.13-01</t>
  </si>
  <si>
    <t>Компьютерное оборудование, программное обеспечение, оргтехника, монтаж</t>
  </si>
  <si>
    <t>2.1.13-02</t>
  </si>
  <si>
    <t>Производственное оборудования, монтаж</t>
  </si>
  <si>
    <t>2.1.13-03</t>
  </si>
  <si>
    <t>Кондиционирование и система вентиляции, монтаж</t>
  </si>
  <si>
    <t>2.1.13-04</t>
  </si>
  <si>
    <t>Мебель</t>
  </si>
  <si>
    <t>2.1.13-05</t>
  </si>
  <si>
    <t>Сантехника</t>
  </si>
  <si>
    <t>2.1.13-06</t>
  </si>
  <si>
    <t>Осветительные, музыкальные, видео приборы, монтаж</t>
  </si>
  <si>
    <t>2.1.13-07</t>
  </si>
  <si>
    <t>Транспортные средства</t>
  </si>
  <si>
    <t>2.1.13-08</t>
  </si>
  <si>
    <t>Прочие</t>
  </si>
  <si>
    <t>2.1.14</t>
  </si>
  <si>
    <t>СТРАХОВАНИЕ</t>
  </si>
  <si>
    <t>2.1.14-01</t>
  </si>
  <si>
    <t>Страхование имущества</t>
  </si>
  <si>
    <t>2.1.14-02</t>
  </si>
  <si>
    <t>Страхование автотранспорта</t>
  </si>
  <si>
    <t>2.1.14-03</t>
  </si>
  <si>
    <t>Страхование гражданской ответственности</t>
  </si>
  <si>
    <t>2.1.15</t>
  </si>
  <si>
    <t xml:space="preserve">ВНЕРЕАЛИЗАЦИОННЫЕ РАСХОДЫ   </t>
  </si>
  <si>
    <t>2.1.15-01</t>
  </si>
  <si>
    <t>Недостачи, хищение и утрата имущества</t>
  </si>
  <si>
    <t>2.1.16</t>
  </si>
  <si>
    <t>ПРОЧИЕ</t>
  </si>
  <si>
    <t>2.1.16-01</t>
  </si>
  <si>
    <t>2.1.16-02</t>
  </si>
  <si>
    <t>2.1.16-03</t>
  </si>
  <si>
    <t>Расчеты с подотчетными лицами (расход)</t>
  </si>
  <si>
    <t>2.1.16-04</t>
  </si>
  <si>
    <t>Возврат за банкет</t>
  </si>
  <si>
    <t>2.1.17</t>
  </si>
  <si>
    <t>ЗАКУПКА ТОВАРА НА ПРОИЗВОДСТВЕННЫЕ ЦЕЛИ</t>
  </si>
  <si>
    <t>2.1.17-01</t>
  </si>
  <si>
    <t>Оплата поставщику за продукты</t>
  </si>
  <si>
    <t>2.1.17-02</t>
  </si>
  <si>
    <t>Оплата поставщику за алкоголь</t>
  </si>
  <si>
    <t>2.1.17-03</t>
  </si>
  <si>
    <t>Оплата поставщику за б/а напитки</t>
  </si>
  <si>
    <t>2.1.17-04</t>
  </si>
  <si>
    <t>Оплата поставщику за табак</t>
  </si>
  <si>
    <t>2.1.18</t>
  </si>
  <si>
    <t>Расходы на управляющую компанию</t>
  </si>
  <si>
    <t>2.1.19</t>
  </si>
  <si>
    <t>2.1.20</t>
  </si>
  <si>
    <t>2.1.22</t>
  </si>
  <si>
    <t>2.1.23</t>
  </si>
  <si>
    <t>2.2</t>
  </si>
  <si>
    <t>РАСХОД ДС - ФИНАНСОВЫЙ</t>
  </si>
  <si>
    <t>2.2.01</t>
  </si>
  <si>
    <t>Инкассация (расход)</t>
  </si>
  <si>
    <t>2.2.02</t>
  </si>
  <si>
    <t>"Спецрасход"</t>
  </si>
  <si>
    <t>2.2.03</t>
  </si>
  <si>
    <t>Частные займы (расход)</t>
  </si>
  <si>
    <t>2.2.04</t>
  </si>
  <si>
    <t>Кредиты (расход)</t>
  </si>
  <si>
    <t>2.2.05</t>
  </si>
  <si>
    <t>% по кредитам (расход)</t>
  </si>
  <si>
    <t>2.2.06</t>
  </si>
  <si>
    <t>Транзит ДС (расход)</t>
  </si>
  <si>
    <t>2.2.07</t>
  </si>
  <si>
    <t>Расчеты по кредитным картам (расход)</t>
  </si>
  <si>
    <t>2.2.08</t>
  </si>
  <si>
    <t>Перевод на другой счет организации (расход)</t>
  </si>
  <si>
    <t>2.2.09</t>
  </si>
  <si>
    <t>Размен в кассу (расход)</t>
  </si>
  <si>
    <t>2.2.10</t>
  </si>
  <si>
    <t>% по "Спецрасходу"</t>
  </si>
  <si>
    <t>2.2.11</t>
  </si>
  <si>
    <t>% по займам (расход)</t>
  </si>
  <si>
    <t>2.3</t>
  </si>
  <si>
    <t>РАСХОД ДС - ИНВЕСТИЦИОННЫЙ</t>
  </si>
  <si>
    <t>2.3.01</t>
  </si>
  <si>
    <t>Расход за счет инвестиций на ресторан</t>
  </si>
  <si>
    <t>2.3.02</t>
  </si>
  <si>
    <t>Расходы за счет инвестиций на летнюю веранду</t>
  </si>
  <si>
    <t>2.3.03</t>
  </si>
  <si>
    <t>Прочие расходы за счет инвестиций</t>
  </si>
  <si>
    <t>2.3.04</t>
  </si>
  <si>
    <t>Возврат инвестиций</t>
  </si>
  <si>
    <t>2.4</t>
  </si>
  <si>
    <t>РАСПРЕДЕЛЕНИЕ ПРИБЫЛИ ПРОШЛОГО ПЕРИОДА</t>
  </si>
  <si>
    <t>2.4.01</t>
  </si>
  <si>
    <t>ДВД</t>
  </si>
  <si>
    <t>CASH-FLOW ОПЕРАЦИОННОЕ</t>
  </si>
  <si>
    <t>CASH-FLOW ФИНАНСОВОЕ</t>
  </si>
  <si>
    <t>CASH-FLOW ИНВЕСТИЦИОННОЕ</t>
  </si>
  <si>
    <t>CASH-FLOW ИТОГОВОЕ</t>
  </si>
  <si>
    <t>Конечный остаток</t>
  </si>
</sst>
</file>

<file path=xl/styles.xml><?xml version="1.0" encoding="utf-8"?>
<styleSheet xmlns="http://schemas.openxmlformats.org/spreadsheetml/2006/main">
  <numFmts count="11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_-* #,##0.00&quot;р.&quot;_-;\-* #,##0.00&quot;р.&quot;_-;_-* \-??&quot;р.&quot;_-;_-@_-"/>
    <numFmt numFmtId="166" formatCode="&quot;Истина&quot;;&quot;Истина&quot;;&quot;Ложь&quot;"/>
    <numFmt numFmtId="167" formatCode="#,##0&quot;руб.&quot;;\-#,##0&quot;руб.&quot;"/>
    <numFmt numFmtId="168" formatCode="[$-419]mmmm;@"/>
    <numFmt numFmtId="169" formatCode="mmmm\ yyyy;@"/>
    <numFmt numFmtId="170" formatCode="d\.m\.yy"/>
    <numFmt numFmtId="171" formatCode="_-* #,##0_р_._-;\-* #,##0_р_._-;_-* &quot;-&quot;??_р_._-;_-@_-"/>
    <numFmt numFmtId="172" formatCode="#,##0_ ;\-#,##0;_-* &quot;-&quot;__;_-@_-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family val="2"/>
      <charset val="204"/>
    </font>
    <font>
      <b/>
      <sz val="11"/>
      <color indexed="9"/>
      <name val="Calibri"/>
      <family val="2"/>
    </font>
    <font>
      <b/>
      <u/>
      <sz val="14"/>
      <name val="Arial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i/>
      <sz val="10"/>
      <name val="Arial Cyr"/>
      <family val="2"/>
      <charset val="204"/>
    </font>
    <font>
      <b/>
      <i/>
      <sz val="11"/>
      <name val="Arial"/>
      <family val="2"/>
    </font>
    <font>
      <i/>
      <sz val="10"/>
      <name val="Arial"/>
      <family val="2"/>
    </font>
    <font>
      <sz val="10"/>
      <name val="Times New Roman Cyr"/>
      <family val="1"/>
      <charset val="204"/>
    </font>
    <font>
      <b/>
      <sz val="10"/>
      <name val="Arial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700"/>
      </patternFill>
    </fill>
    <fill>
      <patternFill patternType="solid">
        <fgColor rgb="FFFF7F50"/>
      </patternFill>
    </fill>
    <fill>
      <patternFill patternType="solid">
        <fgColor rgb="FF6495ED"/>
      </patternFill>
    </fill>
    <fill>
      <patternFill patternType="solid">
        <fgColor rgb="FF92D05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49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0" borderId="0"/>
    <xf numFmtId="0" fontId="13" fillId="0" borderId="0"/>
    <xf numFmtId="0" fontId="14" fillId="0" borderId="0" applyNumberFormat="0" applyFont="0" applyFill="0" applyBorder="0" applyAlignment="0" applyProtection="0">
      <alignment vertical="top"/>
    </xf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5" fillId="13" borderId="43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6" fillId="26" borderId="44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Fill="0" applyBorder="0" applyAlignment="0" applyProtection="0"/>
    <xf numFmtId="165" fontId="11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7" fontId="13" fillId="0" borderId="0" applyFill="0" applyBorder="0" applyAlignment="0" applyProtection="0"/>
    <xf numFmtId="167" fontId="13" fillId="0" borderId="0" applyFill="0" applyBorder="0" applyAlignment="0" applyProtection="0"/>
    <xf numFmtId="167" fontId="13" fillId="0" borderId="0" applyFill="0" applyBorder="0" applyAlignment="0" applyProtection="0"/>
    <xf numFmtId="167" fontId="13" fillId="0" borderId="0" applyFill="0" applyBorder="0" applyAlignment="0" applyProtection="0"/>
    <xf numFmtId="167" fontId="13" fillId="0" borderId="0" applyFill="0" applyBorder="0" applyAlignment="0" applyProtection="0"/>
    <xf numFmtId="166" fontId="13" fillId="0" borderId="0" applyFill="0" applyBorder="0" applyAlignment="0" applyProtection="0"/>
    <xf numFmtId="167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8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8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8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0" fontId="13" fillId="0" borderId="0" applyFill="0" applyBorder="0" applyAlignment="0" applyProtection="0"/>
    <xf numFmtId="0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166" fontId="13" fillId="0" borderId="0" applyFill="0" applyBorder="0" applyAlignment="0" applyProtection="0"/>
    <xf numFmtId="0" fontId="11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0" fontId="11" fillId="0" borderId="0" applyFill="0" applyBorder="0" applyAlignment="0" applyProtection="0"/>
    <xf numFmtId="167" fontId="13" fillId="0" borderId="0" applyFill="0" applyBorder="0" applyAlignment="0" applyProtection="0"/>
    <xf numFmtId="44" fontId="20" fillId="0" borderId="0" applyFont="0" applyFill="0" applyBorder="0" applyAlignment="0" applyProtection="0"/>
    <xf numFmtId="0" fontId="19" fillId="0" borderId="0" applyFill="0" applyBorder="0" applyAlignment="0" applyProtection="0"/>
    <xf numFmtId="44" fontId="13" fillId="0" borderId="0" applyFont="0" applyFill="0" applyBorder="0" applyAlignment="0" applyProtection="0"/>
    <xf numFmtId="0" fontId="21" fillId="0" borderId="45" applyNumberFormat="0" applyFill="0" applyAlignment="0" applyProtection="0"/>
    <xf numFmtId="0" fontId="22" fillId="0" borderId="46" applyNumberFormat="0" applyFill="0" applyAlignment="0" applyProtection="0"/>
    <xf numFmtId="0" fontId="23" fillId="0" borderId="4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5" fillId="27" borderId="49" applyNumberFormat="0" applyFill="0" applyAlignment="0" applyProtection="0"/>
    <xf numFmtId="0" fontId="26" fillId="28" borderId="50" applyNumberFormat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" fillId="0" borderId="0"/>
    <xf numFmtId="0" fontId="30" fillId="0" borderId="0"/>
    <xf numFmtId="0" fontId="30" fillId="0" borderId="0"/>
    <xf numFmtId="0" fontId="14" fillId="0" borderId="0"/>
    <xf numFmtId="0" fontId="30" fillId="0" borderId="0"/>
    <xf numFmtId="0" fontId="31" fillId="0" borderId="0"/>
    <xf numFmtId="0" fontId="1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" fillId="0" borderId="0"/>
    <xf numFmtId="0" fontId="31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20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" fillId="0" borderId="0"/>
    <xf numFmtId="0" fontId="19" fillId="0" borderId="0"/>
    <xf numFmtId="0" fontId="30" fillId="0" borderId="0"/>
    <xf numFmtId="0" fontId="30" fillId="0" borderId="0"/>
    <xf numFmtId="0" fontId="34" fillId="9" borderId="0" applyNumberFormat="0" applyBorder="0" applyAlignment="0" applyProtection="0"/>
    <xf numFmtId="0" fontId="35" fillId="0" borderId="0" applyNumberFormat="0" applyFill="0" applyBorder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0" fontId="14" fillId="30" borderId="51" applyNumberFormat="0" applyFont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6" fillId="0" borderId="52" applyNumberFormat="0" applyFill="0" applyAlignment="0" applyProtection="0"/>
    <xf numFmtId="0" fontId="37" fillId="0" borderId="53" applyBorder="0">
      <alignment horizontal="left"/>
    </xf>
    <xf numFmtId="0" fontId="20" fillId="0" borderId="0"/>
    <xf numFmtId="0" fontId="25" fillId="0" borderId="54" applyNumberFormat="0" applyBorder="0" applyAlignment="0">
      <alignment vertical="center" wrapText="1"/>
    </xf>
    <xf numFmtId="0" fontId="38" fillId="0" borderId="0" applyFill="0" applyBorder="0" applyAlignment="0"/>
    <xf numFmtId="0" fontId="39" fillId="0" borderId="54" applyBorder="0" applyAlignment="0">
      <alignment horizontal="left"/>
    </xf>
    <xf numFmtId="0" fontId="40" fillId="0" borderId="54" applyNumberFormat="0" applyFill="0" applyBorder="0" applyAlignment="0">
      <alignment horizontal="left" wrapText="1"/>
    </xf>
    <xf numFmtId="0" fontId="41" fillId="0" borderId="53" applyBorder="0">
      <alignment horizontal="center" vertical="center" wrapText="1"/>
    </xf>
    <xf numFmtId="0" fontId="42" fillId="0" borderId="0" applyNumberFormat="0" applyFill="0" applyBorder="0" applyAlignment="0" applyProtection="0"/>
    <xf numFmtId="170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10" borderId="0" applyNumberFormat="0" applyBorder="0" applyAlignment="0" applyProtection="0"/>
    <xf numFmtId="172" fontId="14" fillId="0" borderId="0" applyFont="0" applyFill="0" applyBorder="0" applyProtection="0">
      <alignment horizontal="right"/>
    </xf>
  </cellStyleXfs>
  <cellXfs count="165">
    <xf numFmtId="0" fontId="0" fillId="0" borderId="0" xfId="0"/>
    <xf numFmtId="0" fontId="4" fillId="0" borderId="0" xfId="2" applyFont="1" applyAlignment="1">
      <alignment horizontal="left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3" fillId="0" borderId="18" xfId="2" applyBorder="1" applyAlignment="1">
      <alignment vertical="center"/>
    </xf>
    <xf numFmtId="0" fontId="3" fillId="0" borderId="19" xfId="2" applyBorder="1" applyAlignment="1">
      <alignment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3" fillId="0" borderId="20" xfId="2" applyBorder="1" applyAlignment="1">
      <alignment vertical="center"/>
    </xf>
    <xf numFmtId="0" fontId="3" fillId="0" borderId="17" xfId="2" applyBorder="1" applyAlignment="1">
      <alignment vertical="center"/>
    </xf>
    <xf numFmtId="0" fontId="3" fillId="0" borderId="24" xfId="2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7" fillId="4" borderId="1" xfId="2" applyFont="1" applyFill="1" applyBorder="1" applyAlignment="1">
      <alignment horizontal="left" vertical="center"/>
    </xf>
    <xf numFmtId="0" fontId="7" fillId="4" borderId="2" xfId="2" applyFont="1" applyFill="1" applyBorder="1" applyAlignment="1">
      <alignment horizontal="left" vertical="center"/>
    </xf>
    <xf numFmtId="3" fontId="7" fillId="4" borderId="26" xfId="2" applyNumberFormat="1" applyFont="1" applyFill="1" applyBorder="1" applyAlignment="1">
      <alignment horizontal="right" vertical="center"/>
    </xf>
    <xf numFmtId="3" fontId="7" fillId="4" borderId="27" xfId="2" applyNumberFormat="1" applyFont="1" applyFill="1" applyBorder="1" applyAlignment="1">
      <alignment horizontal="right" vertical="center"/>
    </xf>
    <xf numFmtId="3" fontId="7" fillId="4" borderId="28" xfId="2" applyNumberFormat="1" applyFont="1" applyFill="1" applyBorder="1" applyAlignment="1">
      <alignment horizontal="right" vertical="center"/>
    </xf>
    <xf numFmtId="3" fontId="7" fillId="4" borderId="11" xfId="2" applyNumberFormat="1" applyFont="1" applyFill="1" applyBorder="1" applyAlignment="1">
      <alignment horizontal="right" vertical="center"/>
    </xf>
    <xf numFmtId="3" fontId="7" fillId="4" borderId="12" xfId="2" applyNumberFormat="1" applyFont="1" applyFill="1" applyBorder="1" applyAlignment="1">
      <alignment horizontal="right" vertical="center"/>
    </xf>
    <xf numFmtId="3" fontId="7" fillId="4" borderId="13" xfId="2" applyNumberFormat="1" applyFont="1" applyFill="1" applyBorder="1" applyAlignment="1">
      <alignment horizontal="right" vertical="center"/>
    </xf>
    <xf numFmtId="9" fontId="7" fillId="4" borderId="29" xfId="3" applyFont="1" applyFill="1" applyBorder="1" applyAlignment="1">
      <alignment horizontal="right" vertical="center"/>
    </xf>
    <xf numFmtId="3" fontId="7" fillId="4" borderId="29" xfId="2" applyNumberFormat="1" applyFont="1" applyFill="1" applyBorder="1" applyAlignment="1">
      <alignment horizontal="right" vertical="center"/>
    </xf>
    <xf numFmtId="3" fontId="7" fillId="4" borderId="15" xfId="2" applyNumberFormat="1" applyFont="1" applyFill="1" applyBorder="1" applyAlignment="1">
      <alignment horizontal="right" vertical="center"/>
    </xf>
    <xf numFmtId="0" fontId="7" fillId="5" borderId="30" xfId="2" applyFont="1" applyFill="1" applyBorder="1" applyAlignment="1">
      <alignment horizontal="left" vertical="center"/>
    </xf>
    <xf numFmtId="0" fontId="7" fillId="5" borderId="31" xfId="2" applyFont="1" applyFill="1" applyBorder="1" applyAlignment="1">
      <alignment horizontal="left" vertical="center"/>
    </xf>
    <xf numFmtId="3" fontId="7" fillId="5" borderId="32" xfId="2" applyNumberFormat="1" applyFont="1" applyFill="1" applyBorder="1" applyAlignment="1">
      <alignment horizontal="right" vertical="center"/>
    </xf>
    <xf numFmtId="3" fontId="7" fillId="5" borderId="33" xfId="2" applyNumberFormat="1" applyFont="1" applyFill="1" applyBorder="1" applyAlignment="1">
      <alignment horizontal="right" vertical="center"/>
    </xf>
    <xf numFmtId="3" fontId="7" fillId="5" borderId="34" xfId="2" applyNumberFormat="1" applyFont="1" applyFill="1" applyBorder="1" applyAlignment="1">
      <alignment horizontal="right" vertical="center"/>
    </xf>
    <xf numFmtId="3" fontId="7" fillId="5" borderId="35" xfId="2" applyNumberFormat="1" applyFont="1" applyFill="1" applyBorder="1" applyAlignment="1">
      <alignment horizontal="right" vertical="center"/>
    </xf>
    <xf numFmtId="3" fontId="7" fillId="5" borderId="36" xfId="2" applyNumberFormat="1" applyFont="1" applyFill="1" applyBorder="1" applyAlignment="1">
      <alignment horizontal="right" vertical="center"/>
    </xf>
    <xf numFmtId="3" fontId="7" fillId="5" borderId="37" xfId="2" applyNumberFormat="1" applyFont="1" applyFill="1" applyBorder="1" applyAlignment="1">
      <alignment horizontal="right" vertical="center"/>
    </xf>
    <xf numFmtId="9" fontId="7" fillId="5" borderId="38" xfId="3" applyFont="1" applyFill="1" applyBorder="1" applyAlignment="1">
      <alignment horizontal="right" vertical="center"/>
    </xf>
    <xf numFmtId="3" fontId="7" fillId="5" borderId="38" xfId="2" applyNumberFormat="1" applyFont="1" applyFill="1" applyBorder="1" applyAlignment="1">
      <alignment horizontal="right" vertical="center"/>
    </xf>
    <xf numFmtId="3" fontId="7" fillId="5" borderId="31" xfId="2" applyNumberFormat="1" applyFont="1" applyFill="1" applyBorder="1" applyAlignment="1">
      <alignment horizontal="right" vertical="center"/>
    </xf>
    <xf numFmtId="0" fontId="7" fillId="0" borderId="30" xfId="2" applyFont="1" applyBorder="1" applyAlignment="1">
      <alignment horizontal="left" vertical="center"/>
    </xf>
    <xf numFmtId="0" fontId="7" fillId="0" borderId="31" xfId="2" applyFont="1" applyBorder="1" applyAlignment="1">
      <alignment horizontal="left" vertical="center" wrapText="1"/>
    </xf>
    <xf numFmtId="3" fontId="7" fillId="0" borderId="32" xfId="2" applyNumberFormat="1" applyFont="1" applyBorder="1" applyAlignment="1">
      <alignment horizontal="right" vertical="center"/>
    </xf>
    <xf numFmtId="3" fontId="7" fillId="0" borderId="33" xfId="2" applyNumberFormat="1" applyFont="1" applyBorder="1" applyAlignment="1">
      <alignment horizontal="right" vertical="center"/>
    </xf>
    <xf numFmtId="3" fontId="7" fillId="0" borderId="34" xfId="2" applyNumberFormat="1" applyFont="1" applyBorder="1" applyAlignment="1">
      <alignment horizontal="right" vertical="center"/>
    </xf>
    <xf numFmtId="3" fontId="7" fillId="0" borderId="35" xfId="2" applyNumberFormat="1" applyFont="1" applyBorder="1" applyAlignment="1">
      <alignment horizontal="right" vertical="center"/>
    </xf>
    <xf numFmtId="3" fontId="7" fillId="0" borderId="36" xfId="2" applyNumberFormat="1" applyFont="1" applyBorder="1" applyAlignment="1">
      <alignment horizontal="right" vertical="center"/>
    </xf>
    <xf numFmtId="3" fontId="7" fillId="0" borderId="37" xfId="2" applyNumberFormat="1" applyFont="1" applyBorder="1" applyAlignment="1">
      <alignment horizontal="right" vertical="center"/>
    </xf>
    <xf numFmtId="9" fontId="7" fillId="0" borderId="38" xfId="3" applyFont="1" applyBorder="1" applyAlignment="1">
      <alignment horizontal="right" vertical="center"/>
    </xf>
    <xf numFmtId="3" fontId="7" fillId="0" borderId="38" xfId="2" applyNumberFormat="1" applyFont="1" applyBorder="1" applyAlignment="1">
      <alignment horizontal="right" vertical="center"/>
    </xf>
    <xf numFmtId="3" fontId="7" fillId="0" borderId="31" xfId="2" applyNumberFormat="1" applyFont="1" applyBorder="1" applyAlignment="1">
      <alignment horizontal="right" vertical="center"/>
    </xf>
    <xf numFmtId="0" fontId="3" fillId="0" borderId="30" xfId="2" applyBorder="1" applyAlignment="1">
      <alignment horizontal="left" vertical="center"/>
    </xf>
    <xf numFmtId="0" fontId="3" fillId="0" borderId="31" xfId="2" applyBorder="1" applyAlignment="1">
      <alignment horizontal="left" vertical="center" wrapText="1"/>
    </xf>
    <xf numFmtId="3" fontId="3" fillId="0" borderId="32" xfId="2" applyNumberFormat="1" applyBorder="1" applyAlignment="1">
      <alignment horizontal="right" vertical="center"/>
    </xf>
    <xf numFmtId="3" fontId="3" fillId="0" borderId="33" xfId="2" applyNumberFormat="1" applyBorder="1" applyAlignment="1">
      <alignment horizontal="right" vertical="center"/>
    </xf>
    <xf numFmtId="9" fontId="8" fillId="0" borderId="34" xfId="1" applyFont="1" applyBorder="1" applyAlignment="1">
      <alignment horizontal="center" vertical="center"/>
    </xf>
    <xf numFmtId="3" fontId="3" fillId="0" borderId="35" xfId="2" applyNumberFormat="1" applyBorder="1" applyAlignment="1">
      <alignment horizontal="right" vertical="center"/>
    </xf>
    <xf numFmtId="3" fontId="3" fillId="0" borderId="36" xfId="2" applyNumberFormat="1" applyBorder="1" applyAlignment="1">
      <alignment horizontal="right" vertical="center"/>
    </xf>
    <xf numFmtId="3" fontId="3" fillId="0" borderId="37" xfId="2" applyNumberFormat="1" applyBorder="1" applyAlignment="1">
      <alignment horizontal="right" vertical="center"/>
    </xf>
    <xf numFmtId="3" fontId="3" fillId="0" borderId="34" xfId="2" applyNumberFormat="1" applyBorder="1" applyAlignment="1">
      <alignment horizontal="right" vertical="center"/>
    </xf>
    <xf numFmtId="9" fontId="0" fillId="0" borderId="38" xfId="3" applyFont="1" applyBorder="1" applyAlignment="1">
      <alignment horizontal="right" vertical="center"/>
    </xf>
    <xf numFmtId="3" fontId="3" fillId="0" borderId="38" xfId="2" applyNumberFormat="1" applyBorder="1" applyAlignment="1">
      <alignment horizontal="right" vertical="center"/>
    </xf>
    <xf numFmtId="3" fontId="3" fillId="0" borderId="31" xfId="2" applyNumberFormat="1" applyBorder="1" applyAlignment="1">
      <alignment horizontal="right" vertical="center"/>
    </xf>
    <xf numFmtId="164" fontId="3" fillId="0" borderId="35" xfId="2" applyNumberFormat="1" applyBorder="1" applyAlignment="1">
      <alignment horizontal="right" vertical="center"/>
    </xf>
    <xf numFmtId="3" fontId="3" fillId="0" borderId="0" xfId="2" applyNumberFormat="1" applyBorder="1" applyAlignment="1">
      <alignment vertical="center"/>
    </xf>
    <xf numFmtId="9" fontId="0" fillId="0" borderId="7" xfId="3" applyFont="1" applyBorder="1" applyAlignment="1">
      <alignment vertical="center"/>
    </xf>
    <xf numFmtId="0" fontId="9" fillId="0" borderId="3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 wrapText="1"/>
    </xf>
    <xf numFmtId="3" fontId="9" fillId="0" borderId="32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35" xfId="2" applyNumberFormat="1" applyFont="1" applyBorder="1" applyAlignment="1">
      <alignment horizontal="right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9" fontId="2" fillId="0" borderId="38" xfId="3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" fontId="9" fillId="0" borderId="31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 wrapText="1"/>
    </xf>
    <xf numFmtId="3" fontId="3" fillId="0" borderId="32" xfId="2" applyNumberFormat="1" applyFont="1" applyBorder="1" applyAlignment="1">
      <alignment horizontal="right" vertical="center"/>
    </xf>
    <xf numFmtId="3" fontId="3" fillId="0" borderId="33" xfId="2" applyNumberFormat="1" applyFont="1" applyBorder="1" applyAlignment="1">
      <alignment horizontal="right" vertical="center"/>
    </xf>
    <xf numFmtId="3" fontId="3" fillId="0" borderId="34" xfId="2" applyNumberFormat="1" applyFont="1" applyBorder="1" applyAlignment="1">
      <alignment horizontal="right" vertical="center"/>
    </xf>
    <xf numFmtId="3" fontId="3" fillId="0" borderId="35" xfId="2" applyNumberFormat="1" applyFont="1" applyBorder="1" applyAlignment="1">
      <alignment horizontal="right" vertical="center"/>
    </xf>
    <xf numFmtId="3" fontId="3" fillId="0" borderId="36" xfId="2" applyNumberFormat="1" applyFont="1" applyBorder="1" applyAlignment="1">
      <alignment horizontal="right" vertical="center"/>
    </xf>
    <xf numFmtId="3" fontId="3" fillId="0" borderId="37" xfId="2" applyNumberFormat="1" applyFont="1" applyBorder="1" applyAlignment="1">
      <alignment horizontal="right" vertical="center"/>
    </xf>
    <xf numFmtId="9" fontId="10" fillId="0" borderId="38" xfId="3" applyFont="1" applyBorder="1" applyAlignment="1">
      <alignment horizontal="right" vertical="center"/>
    </xf>
    <xf numFmtId="3" fontId="3" fillId="0" borderId="38" xfId="2" applyNumberFormat="1" applyFont="1" applyBorder="1" applyAlignment="1">
      <alignment horizontal="right" vertical="center"/>
    </xf>
    <xf numFmtId="3" fontId="3" fillId="0" borderId="31" xfId="2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14" fontId="3" fillId="0" borderId="30" xfId="2" applyNumberFormat="1" applyBorder="1" applyAlignment="1">
      <alignment horizontal="left" vertical="center"/>
    </xf>
    <xf numFmtId="0" fontId="7" fillId="6" borderId="30" xfId="2" applyFont="1" applyFill="1" applyBorder="1" applyAlignment="1">
      <alignment horizontal="left" vertical="center"/>
    </xf>
    <xf numFmtId="0" fontId="7" fillId="6" borderId="31" xfId="2" applyFont="1" applyFill="1" applyBorder="1" applyAlignment="1">
      <alignment horizontal="left" vertical="center"/>
    </xf>
    <xf numFmtId="3" fontId="7" fillId="6" borderId="32" xfId="2" applyNumberFormat="1" applyFont="1" applyFill="1" applyBorder="1" applyAlignment="1">
      <alignment horizontal="right" vertical="center"/>
    </xf>
    <xf numFmtId="3" fontId="7" fillId="6" borderId="33" xfId="2" applyNumberFormat="1" applyFont="1" applyFill="1" applyBorder="1" applyAlignment="1">
      <alignment horizontal="right" vertical="center"/>
    </xf>
    <xf numFmtId="3" fontId="7" fillId="6" borderId="34" xfId="2" applyNumberFormat="1" applyFont="1" applyFill="1" applyBorder="1" applyAlignment="1">
      <alignment horizontal="right" vertical="center"/>
    </xf>
    <xf numFmtId="3" fontId="7" fillId="6" borderId="35" xfId="2" applyNumberFormat="1" applyFont="1" applyFill="1" applyBorder="1" applyAlignment="1">
      <alignment horizontal="right" vertical="center"/>
    </xf>
    <xf numFmtId="3" fontId="7" fillId="6" borderId="36" xfId="2" applyNumberFormat="1" applyFont="1" applyFill="1" applyBorder="1" applyAlignment="1">
      <alignment horizontal="right" vertical="center"/>
    </xf>
    <xf numFmtId="3" fontId="7" fillId="6" borderId="37" xfId="2" applyNumberFormat="1" applyFont="1" applyFill="1" applyBorder="1" applyAlignment="1">
      <alignment horizontal="right" vertical="center"/>
    </xf>
    <xf numFmtId="9" fontId="7" fillId="6" borderId="38" xfId="3" applyFont="1" applyFill="1" applyBorder="1" applyAlignment="1">
      <alignment horizontal="right" vertical="center"/>
    </xf>
    <xf numFmtId="3" fontId="7" fillId="6" borderId="38" xfId="2" applyNumberFormat="1" applyFont="1" applyFill="1" applyBorder="1" applyAlignment="1">
      <alignment horizontal="right" vertical="center"/>
    </xf>
    <xf numFmtId="3" fontId="7" fillId="6" borderId="31" xfId="2" applyNumberFormat="1" applyFont="1" applyFill="1" applyBorder="1" applyAlignment="1">
      <alignment horizontal="right" vertical="center"/>
    </xf>
    <xf numFmtId="0" fontId="8" fillId="0" borderId="30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 wrapText="1"/>
    </xf>
    <xf numFmtId="3" fontId="8" fillId="0" borderId="35" xfId="2" applyNumberFormat="1" applyFont="1" applyBorder="1" applyAlignment="1">
      <alignment horizontal="right" vertical="center"/>
    </xf>
    <xf numFmtId="3" fontId="8" fillId="0" borderId="33" xfId="2" applyNumberFormat="1" applyFont="1" applyBorder="1" applyAlignment="1">
      <alignment horizontal="right" vertical="center"/>
    </xf>
    <xf numFmtId="3" fontId="8" fillId="0" borderId="34" xfId="2" applyNumberFormat="1" applyFont="1" applyBorder="1" applyAlignment="1">
      <alignment horizontal="right" vertical="center"/>
    </xf>
    <xf numFmtId="9" fontId="8" fillId="0" borderId="38" xfId="3" applyFont="1" applyBorder="1" applyAlignment="1">
      <alignment horizontal="right" vertical="center"/>
    </xf>
    <xf numFmtId="3" fontId="8" fillId="0" borderId="32" xfId="2" applyNumberFormat="1" applyFont="1" applyBorder="1" applyAlignment="1">
      <alignment horizontal="right" vertical="center"/>
    </xf>
    <xf numFmtId="3" fontId="8" fillId="0" borderId="38" xfId="2" applyNumberFormat="1" applyFont="1" applyBorder="1" applyAlignment="1">
      <alignment horizontal="right" vertical="center"/>
    </xf>
    <xf numFmtId="3" fontId="8" fillId="0" borderId="36" xfId="2" applyNumberFormat="1" applyFont="1" applyBorder="1" applyAlignment="1">
      <alignment horizontal="right" vertical="center"/>
    </xf>
    <xf numFmtId="3" fontId="8" fillId="0" borderId="31" xfId="2" applyNumberFormat="1" applyFont="1" applyBorder="1" applyAlignment="1">
      <alignment horizontal="right" vertical="center"/>
    </xf>
    <xf numFmtId="0" fontId="7" fillId="0" borderId="36" xfId="4" applyFont="1" applyBorder="1" applyAlignment="1"/>
    <xf numFmtId="0" fontId="7" fillId="0" borderId="36" xfId="4" applyFont="1" applyBorder="1" applyAlignment="1">
      <alignment horizontal="left" wrapText="1" indent="2"/>
    </xf>
    <xf numFmtId="0" fontId="7" fillId="0" borderId="36" xfId="5" applyFont="1" applyBorder="1" applyAlignment="1"/>
    <xf numFmtId="0" fontId="7" fillId="0" borderId="36" xfId="5" applyFont="1" applyBorder="1" applyAlignment="1">
      <alignment horizontal="left" wrapText="1" indent="2"/>
    </xf>
    <xf numFmtId="0" fontId="7" fillId="7" borderId="30" xfId="2" applyFont="1" applyFill="1" applyBorder="1" applyAlignment="1">
      <alignment horizontal="left" vertical="center"/>
    </xf>
    <xf numFmtId="0" fontId="7" fillId="7" borderId="31" xfId="2" applyFont="1" applyFill="1" applyBorder="1" applyAlignment="1">
      <alignment horizontal="left" vertical="center"/>
    </xf>
    <xf numFmtId="3" fontId="7" fillId="7" borderId="32" xfId="2" applyNumberFormat="1" applyFont="1" applyFill="1" applyBorder="1" applyAlignment="1">
      <alignment horizontal="right" vertical="center"/>
    </xf>
    <xf numFmtId="3" fontId="7" fillId="7" borderId="33" xfId="2" applyNumberFormat="1" applyFont="1" applyFill="1" applyBorder="1" applyAlignment="1">
      <alignment horizontal="right" vertical="center"/>
    </xf>
    <xf numFmtId="3" fontId="7" fillId="7" borderId="34" xfId="2" applyNumberFormat="1" applyFont="1" applyFill="1" applyBorder="1" applyAlignment="1">
      <alignment horizontal="right" vertical="center"/>
    </xf>
    <xf numFmtId="3" fontId="7" fillId="7" borderId="35" xfId="2" applyNumberFormat="1" applyFont="1" applyFill="1" applyBorder="1" applyAlignment="1">
      <alignment horizontal="right" vertical="center"/>
    </xf>
    <xf numFmtId="3" fontId="7" fillId="7" borderId="36" xfId="2" applyNumberFormat="1" applyFont="1" applyFill="1" applyBorder="1" applyAlignment="1">
      <alignment horizontal="right" vertical="center"/>
    </xf>
    <xf numFmtId="3" fontId="7" fillId="7" borderId="37" xfId="2" applyNumberFormat="1" applyFont="1" applyFill="1" applyBorder="1" applyAlignment="1">
      <alignment horizontal="right" vertical="center"/>
    </xf>
    <xf numFmtId="9" fontId="7" fillId="7" borderId="38" xfId="3" applyFont="1" applyFill="1" applyBorder="1" applyAlignment="1">
      <alignment horizontal="right" vertical="center"/>
    </xf>
    <xf numFmtId="3" fontId="7" fillId="7" borderId="38" xfId="2" applyNumberFormat="1" applyFont="1" applyFill="1" applyBorder="1" applyAlignment="1">
      <alignment horizontal="right" vertical="center"/>
    </xf>
    <xf numFmtId="3" fontId="7" fillId="7" borderId="31" xfId="2" applyNumberFormat="1" applyFont="1" applyFill="1" applyBorder="1" applyAlignment="1">
      <alignment horizontal="right" vertical="center"/>
    </xf>
    <xf numFmtId="0" fontId="7" fillId="4" borderId="6" xfId="2" applyFont="1" applyFill="1" applyBorder="1" applyAlignment="1">
      <alignment horizontal="left" vertical="center"/>
    </xf>
    <xf numFmtId="0" fontId="7" fillId="4" borderId="7" xfId="2" applyFont="1" applyFill="1" applyBorder="1" applyAlignment="1">
      <alignment horizontal="left" vertical="center"/>
    </xf>
    <xf numFmtId="3" fontId="7" fillId="4" borderId="32" xfId="2" applyNumberFormat="1" applyFont="1" applyFill="1" applyBorder="1" applyAlignment="1">
      <alignment horizontal="right" vertical="center"/>
    </xf>
    <xf numFmtId="3" fontId="7" fillId="4" borderId="33" xfId="2" applyNumberFormat="1" applyFont="1" applyFill="1" applyBorder="1" applyAlignment="1">
      <alignment horizontal="right" vertical="center"/>
    </xf>
    <xf numFmtId="3" fontId="7" fillId="4" borderId="34" xfId="2" applyNumberFormat="1" applyFont="1" applyFill="1" applyBorder="1" applyAlignment="1">
      <alignment horizontal="right" vertical="center"/>
    </xf>
    <xf numFmtId="3" fontId="7" fillId="4" borderId="35" xfId="2" applyNumberFormat="1" applyFont="1" applyFill="1" applyBorder="1" applyAlignment="1">
      <alignment horizontal="right" vertical="center"/>
    </xf>
    <xf numFmtId="3" fontId="7" fillId="4" borderId="36" xfId="2" applyNumberFormat="1" applyFont="1" applyFill="1" applyBorder="1" applyAlignment="1">
      <alignment horizontal="right" vertical="center"/>
    </xf>
    <xf numFmtId="3" fontId="7" fillId="4" borderId="37" xfId="2" applyNumberFormat="1" applyFont="1" applyFill="1" applyBorder="1" applyAlignment="1">
      <alignment horizontal="right" vertical="center"/>
    </xf>
    <xf numFmtId="9" fontId="7" fillId="4" borderId="38" xfId="3" applyFont="1" applyFill="1" applyBorder="1" applyAlignment="1">
      <alignment horizontal="right" vertical="center"/>
    </xf>
    <xf numFmtId="3" fontId="7" fillId="4" borderId="38" xfId="2" applyNumberFormat="1" applyFont="1" applyFill="1" applyBorder="1" applyAlignment="1">
      <alignment horizontal="right" vertical="center"/>
    </xf>
    <xf numFmtId="3" fontId="7" fillId="4" borderId="31" xfId="2" applyNumberFormat="1" applyFont="1" applyFill="1" applyBorder="1" applyAlignment="1">
      <alignment horizontal="right" vertical="center"/>
    </xf>
    <xf numFmtId="0" fontId="7" fillId="4" borderId="16" xfId="2" applyFont="1" applyFill="1" applyBorder="1" applyAlignment="1">
      <alignment horizontal="left" vertical="center"/>
    </xf>
    <xf numFmtId="0" fontId="7" fillId="4" borderId="17" xfId="2" applyFont="1" applyFill="1" applyBorder="1" applyAlignment="1">
      <alignment horizontal="left" vertical="center"/>
    </xf>
    <xf numFmtId="3" fontId="7" fillId="4" borderId="39" xfId="2" applyNumberFormat="1" applyFont="1" applyFill="1" applyBorder="1" applyAlignment="1">
      <alignment horizontal="right" vertical="center"/>
    </xf>
    <xf numFmtId="3" fontId="7" fillId="4" borderId="40" xfId="2" applyNumberFormat="1" applyFont="1" applyFill="1" applyBorder="1" applyAlignment="1">
      <alignment horizontal="right" vertical="center"/>
    </xf>
    <xf numFmtId="3" fontId="7" fillId="4" borderId="41" xfId="2" applyNumberFormat="1" applyFont="1" applyFill="1" applyBorder="1" applyAlignment="1">
      <alignment horizontal="right" vertical="center"/>
    </xf>
    <xf numFmtId="3" fontId="7" fillId="4" borderId="21" xfId="2" applyNumberFormat="1" applyFont="1" applyFill="1" applyBorder="1" applyAlignment="1">
      <alignment horizontal="right" vertical="center"/>
    </xf>
    <xf numFmtId="3" fontId="7" fillId="4" borderId="22" xfId="2" applyNumberFormat="1" applyFont="1" applyFill="1" applyBorder="1" applyAlignment="1">
      <alignment horizontal="right" vertical="center"/>
    </xf>
    <xf numFmtId="3" fontId="7" fillId="4" borderId="23" xfId="2" applyNumberFormat="1" applyFont="1" applyFill="1" applyBorder="1" applyAlignment="1">
      <alignment horizontal="right" vertical="center"/>
    </xf>
    <xf numFmtId="9" fontId="7" fillId="4" borderId="42" xfId="3" applyFont="1" applyFill="1" applyBorder="1" applyAlignment="1">
      <alignment horizontal="right" vertical="center"/>
    </xf>
    <xf numFmtId="3" fontId="7" fillId="4" borderId="42" xfId="2" applyNumberFormat="1" applyFont="1" applyFill="1" applyBorder="1" applyAlignment="1">
      <alignment horizontal="right" vertical="center"/>
    </xf>
    <xf numFmtId="3" fontId="7" fillId="4" borderId="25" xfId="2" applyNumberFormat="1" applyFont="1" applyFill="1" applyBorder="1" applyAlignment="1">
      <alignment horizontal="right" vertical="center"/>
    </xf>
  </cellXfs>
  <cellStyles count="549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Excel Built-in Normal" xfId="24"/>
    <cellStyle name="Excel Built-in Normal 1" xfId="25"/>
    <cellStyle name="Normal_M&amp;A_Multiples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вод  2 10" xfId="34"/>
    <cellStyle name="Ввод  2 10 2" xfId="35"/>
    <cellStyle name="Ввод  2 11" xfId="36"/>
    <cellStyle name="Ввод  2 11 2" xfId="37"/>
    <cellStyle name="Ввод  2 12" xfId="38"/>
    <cellStyle name="Ввод  2 12 2" xfId="39"/>
    <cellStyle name="Ввод  2 13" xfId="40"/>
    <cellStyle name="Ввод  2 13 2" xfId="41"/>
    <cellStyle name="Ввод  2 14" xfId="42"/>
    <cellStyle name="Ввод  2 14 2" xfId="43"/>
    <cellStyle name="Ввод  2 15" xfId="44"/>
    <cellStyle name="Ввод  2 15 2" xfId="45"/>
    <cellStyle name="Ввод  2 16" xfId="46"/>
    <cellStyle name="Ввод  2 16 2" xfId="47"/>
    <cellStyle name="Ввод  2 17" xfId="48"/>
    <cellStyle name="Ввод  2 17 2" xfId="49"/>
    <cellStyle name="Ввод  2 18" xfId="50"/>
    <cellStyle name="Ввод  2 18 2" xfId="51"/>
    <cellStyle name="Ввод  2 19" xfId="52"/>
    <cellStyle name="Ввод  2 2" xfId="53"/>
    <cellStyle name="Ввод  2 2 2" xfId="54"/>
    <cellStyle name="Ввод  2 3" xfId="55"/>
    <cellStyle name="Ввод  2 3 2" xfId="56"/>
    <cellStyle name="Ввод  2 4" xfId="57"/>
    <cellStyle name="Ввод  2 4 2" xfId="58"/>
    <cellStyle name="Ввод  2 5" xfId="59"/>
    <cellStyle name="Ввод  2 5 2" xfId="60"/>
    <cellStyle name="Ввод  2 6" xfId="61"/>
    <cellStyle name="Ввод  2 6 2" xfId="62"/>
    <cellStyle name="Ввод  2 7" xfId="63"/>
    <cellStyle name="Ввод  2 7 2" xfId="64"/>
    <cellStyle name="Ввод  2 8" xfId="65"/>
    <cellStyle name="Ввод  2 8 2" xfId="66"/>
    <cellStyle name="Ввод  2 9" xfId="67"/>
    <cellStyle name="Ввод  2 9 2" xfId="68"/>
    <cellStyle name="Вывод 2" xfId="69"/>
    <cellStyle name="Вывод 2 10" xfId="70"/>
    <cellStyle name="Вывод 2 10 2" xfId="71"/>
    <cellStyle name="Вывод 2 11" xfId="72"/>
    <cellStyle name="Вывод 2 11 2" xfId="73"/>
    <cellStyle name="Вывод 2 12" xfId="74"/>
    <cellStyle name="Вывод 2 12 2" xfId="75"/>
    <cellStyle name="Вывод 2 13" xfId="76"/>
    <cellStyle name="Вывод 2 13 2" xfId="77"/>
    <cellStyle name="Вывод 2 14" xfId="78"/>
    <cellStyle name="Вывод 2 14 2" xfId="79"/>
    <cellStyle name="Вывод 2 15" xfId="80"/>
    <cellStyle name="Вывод 2 15 2" xfId="81"/>
    <cellStyle name="Вывод 2 16" xfId="82"/>
    <cellStyle name="Вывод 2 16 2" xfId="83"/>
    <cellStyle name="Вывод 2 17" xfId="84"/>
    <cellStyle name="Вывод 2 17 2" xfId="85"/>
    <cellStyle name="Вывод 2 18" xfId="86"/>
    <cellStyle name="Вывод 2 18 2" xfId="87"/>
    <cellStyle name="Вывод 2 19" xfId="88"/>
    <cellStyle name="Вывод 2 2" xfId="89"/>
    <cellStyle name="Вывод 2 2 2" xfId="90"/>
    <cellStyle name="Вывод 2 3" xfId="91"/>
    <cellStyle name="Вывод 2 3 2" xfId="92"/>
    <cellStyle name="Вывод 2 4" xfId="93"/>
    <cellStyle name="Вывод 2 4 2" xfId="94"/>
    <cellStyle name="Вывод 2 5" xfId="95"/>
    <cellStyle name="Вывод 2 5 2" xfId="96"/>
    <cellStyle name="Вывод 2 6" xfId="97"/>
    <cellStyle name="Вывод 2 6 2" xfId="98"/>
    <cellStyle name="Вывод 2 7" xfId="99"/>
    <cellStyle name="Вывод 2 7 2" xfId="100"/>
    <cellStyle name="Вывод 2 8" xfId="101"/>
    <cellStyle name="Вывод 2 8 2" xfId="102"/>
    <cellStyle name="Вывод 2 9" xfId="103"/>
    <cellStyle name="Вывод 2 9 2" xfId="104"/>
    <cellStyle name="Вычисление 2" xfId="105"/>
    <cellStyle name="Вычисление 2 10" xfId="106"/>
    <cellStyle name="Вычисление 2 10 2" xfId="107"/>
    <cellStyle name="Вычисление 2 11" xfId="108"/>
    <cellStyle name="Вычисление 2 11 2" xfId="109"/>
    <cellStyle name="Вычисление 2 12" xfId="110"/>
    <cellStyle name="Вычисление 2 12 2" xfId="111"/>
    <cellStyle name="Вычисление 2 13" xfId="112"/>
    <cellStyle name="Вычисление 2 13 2" xfId="113"/>
    <cellStyle name="Вычисление 2 14" xfId="114"/>
    <cellStyle name="Вычисление 2 14 2" xfId="115"/>
    <cellStyle name="Вычисление 2 15" xfId="116"/>
    <cellStyle name="Вычисление 2 15 2" xfId="117"/>
    <cellStyle name="Вычисление 2 16" xfId="118"/>
    <cellStyle name="Вычисление 2 16 2" xfId="119"/>
    <cellStyle name="Вычисление 2 17" xfId="120"/>
    <cellStyle name="Вычисление 2 17 2" xfId="121"/>
    <cellStyle name="Вычисление 2 18" xfId="122"/>
    <cellStyle name="Вычисление 2 18 2" xfId="123"/>
    <cellStyle name="Вычисление 2 19" xfId="124"/>
    <cellStyle name="Вычисление 2 2" xfId="125"/>
    <cellStyle name="Вычисление 2 2 2" xfId="126"/>
    <cellStyle name="Вычисление 2 3" xfId="127"/>
    <cellStyle name="Вычисление 2 3 2" xfId="128"/>
    <cellStyle name="Вычисление 2 4" xfId="129"/>
    <cellStyle name="Вычисление 2 4 2" xfId="130"/>
    <cellStyle name="Вычисление 2 5" xfId="131"/>
    <cellStyle name="Вычисление 2 5 2" xfId="132"/>
    <cellStyle name="Вычисление 2 6" xfId="133"/>
    <cellStyle name="Вычисление 2 6 2" xfId="134"/>
    <cellStyle name="Вычисление 2 7" xfId="135"/>
    <cellStyle name="Вычисление 2 7 2" xfId="136"/>
    <cellStyle name="Вычисление 2 8" xfId="137"/>
    <cellStyle name="Вычисление 2 8 2" xfId="138"/>
    <cellStyle name="Вычисление 2 9" xfId="139"/>
    <cellStyle name="Вычисление 2 9 2" xfId="140"/>
    <cellStyle name="Гиперссылка 2" xfId="141"/>
    <cellStyle name="Гиперссылка 3" xfId="142"/>
    <cellStyle name="Гиперссылка 4" xfId="143"/>
    <cellStyle name="Гиперссылка 5" xfId="144"/>
    <cellStyle name="Денежный 2" xfId="145"/>
    <cellStyle name="Денежный 2 2" xfId="146"/>
    <cellStyle name="Денежный 2 2 2" xfId="147"/>
    <cellStyle name="Денежный 2 2 2 10" xfId="148"/>
    <cellStyle name="Денежный 2 2 2 2" xfId="149"/>
    <cellStyle name="Денежный 2 2 2 2 2" xfId="150"/>
    <cellStyle name="Денежный 2 2 2 2 2 2" xfId="151"/>
    <cellStyle name="Денежный 2 2 2 2 2 3" xfId="152"/>
    <cellStyle name="Денежный 2 2 2 2 2 4" xfId="153"/>
    <cellStyle name="Денежный 2 2 2 2 2 5" xfId="154"/>
    <cellStyle name="Денежный 2 2 2 2 3" xfId="155"/>
    <cellStyle name="Денежный 2 2 2 2 3 2" xfId="156"/>
    <cellStyle name="Денежный 2 2 2 2 4" xfId="157"/>
    <cellStyle name="Денежный 2 2 2 2 5" xfId="158"/>
    <cellStyle name="Денежный 2 2 2 2 6" xfId="159"/>
    <cellStyle name="Денежный 2 2 2 2_Лист в ЗП ДЕКАБРЬ11" xfId="160"/>
    <cellStyle name="Денежный 2 2 2 3" xfId="161"/>
    <cellStyle name="Денежный 2 2 2 3 2" xfId="162"/>
    <cellStyle name="Денежный 2 2 2 3 2 2" xfId="163"/>
    <cellStyle name="Денежный 2 2 2 3 2 3" xfId="164"/>
    <cellStyle name="Денежный 2 2 2 3 3" xfId="165"/>
    <cellStyle name="Денежный 2 2 2 3_Лист в ЗП ДЕКАБРЬ11" xfId="166"/>
    <cellStyle name="Денежный 2 2 2 4" xfId="167"/>
    <cellStyle name="Денежный 2 2 2 4 2" xfId="168"/>
    <cellStyle name="Денежный 2 2 2 4 2 2" xfId="169"/>
    <cellStyle name="Денежный 2 2 2 4 2 3" xfId="170"/>
    <cellStyle name="Денежный 2 2 2 4 3" xfId="171"/>
    <cellStyle name="Денежный 2 2 2 4_Лист в ЗП ДЕКАБРЬ11" xfId="172"/>
    <cellStyle name="Денежный 2 2 2 5" xfId="173"/>
    <cellStyle name="Денежный 2 2 2 5 2" xfId="174"/>
    <cellStyle name="Денежный 2 2 2 5 2 2" xfId="175"/>
    <cellStyle name="Денежный 2 2 2 5 2 3" xfId="176"/>
    <cellStyle name="Денежный 2 2 2 5 3" xfId="177"/>
    <cellStyle name="Денежный 2 2 2 5_Лист в ЗП ДЕКАБРЬ11" xfId="178"/>
    <cellStyle name="Денежный 2 2 2 6" xfId="179"/>
    <cellStyle name="Денежный 2 2 2 6 2" xfId="180"/>
    <cellStyle name="Денежный 2 2 2 6 3" xfId="181"/>
    <cellStyle name="Денежный 2 2 2 7" xfId="182"/>
    <cellStyle name="Денежный 2 2 2 8" xfId="183"/>
    <cellStyle name="Денежный 2 2 2 9" xfId="184"/>
    <cellStyle name="Денежный 2 2 2_CUR_10.2011(2) с ДВД" xfId="185"/>
    <cellStyle name="Денежный 2 2 3" xfId="186"/>
    <cellStyle name="Денежный 2 2 3 2" xfId="187"/>
    <cellStyle name="Денежный 2 2 3 3" xfId="188"/>
    <cellStyle name="Денежный 2 2 3 4" xfId="189"/>
    <cellStyle name="Денежный 2 2 4" xfId="190"/>
    <cellStyle name="Денежный 2 2 5" xfId="191"/>
    <cellStyle name="Денежный 2 2 6" xfId="192"/>
    <cellStyle name="Денежный 2 2 7" xfId="193"/>
    <cellStyle name="Денежный 2 2_svod_(08)_2011" xfId="194"/>
    <cellStyle name="Денежный 2 3" xfId="195"/>
    <cellStyle name="Денежный 2_Тинатин отчет Февраль 2011" xfId="196"/>
    <cellStyle name="Денежный 3" xfId="197"/>
    <cellStyle name="Заголовок 1 2" xfId="198"/>
    <cellStyle name="Заголовок 2 2" xfId="199"/>
    <cellStyle name="Заголовок 3 2" xfId="200"/>
    <cellStyle name="Заголовок 4 2" xfId="201"/>
    <cellStyle name="Итог 2" xfId="202"/>
    <cellStyle name="Итог 2 10" xfId="203"/>
    <cellStyle name="Итог 2 10 2" xfId="204"/>
    <cellStyle name="Итог 2 11" xfId="205"/>
    <cellStyle name="Итог 2 11 2" xfId="206"/>
    <cellStyle name="Итог 2 12" xfId="207"/>
    <cellStyle name="Итог 2 12 2" xfId="208"/>
    <cellStyle name="Итог 2 13" xfId="209"/>
    <cellStyle name="Итог 2 13 2" xfId="210"/>
    <cellStyle name="Итог 2 14" xfId="211"/>
    <cellStyle name="Итог 2 14 2" xfId="212"/>
    <cellStyle name="Итог 2 15" xfId="213"/>
    <cellStyle name="Итог 2 15 2" xfId="214"/>
    <cellStyle name="Итог 2 16" xfId="215"/>
    <cellStyle name="Итог 2 16 2" xfId="216"/>
    <cellStyle name="Итог 2 17" xfId="217"/>
    <cellStyle name="Итог 2 17 2" xfId="218"/>
    <cellStyle name="Итог 2 18" xfId="219"/>
    <cellStyle name="Итог 2 18 2" xfId="220"/>
    <cellStyle name="Итог 2 19" xfId="221"/>
    <cellStyle name="Итог 2 2" xfId="222"/>
    <cellStyle name="Итог 2 2 2" xfId="223"/>
    <cellStyle name="Итог 2 3" xfId="224"/>
    <cellStyle name="Итог 2 3 2" xfId="225"/>
    <cellStyle name="Итог 2 4" xfId="226"/>
    <cellStyle name="Итог 2 4 2" xfId="227"/>
    <cellStyle name="Итог 2 5" xfId="228"/>
    <cellStyle name="Итог 2 5 2" xfId="229"/>
    <cellStyle name="Итог 2 6" xfId="230"/>
    <cellStyle name="Итог 2 6 2" xfId="231"/>
    <cellStyle name="Итог 2 7" xfId="232"/>
    <cellStyle name="Итог 2 7 2" xfId="233"/>
    <cellStyle name="Итог 2 8" xfId="234"/>
    <cellStyle name="Итог 2 8 2" xfId="235"/>
    <cellStyle name="Итог 2 9" xfId="236"/>
    <cellStyle name="Итог 2 9 2" xfId="237"/>
    <cellStyle name="ИтогоРамка" xfId="238"/>
    <cellStyle name="Контрольная ячейка 2" xfId="239"/>
    <cellStyle name="ЛистНазвание" xfId="240"/>
    <cellStyle name="Название 2" xfId="241"/>
    <cellStyle name="Нейтральный 2" xfId="242"/>
    <cellStyle name="Обычный" xfId="0" builtinId="0"/>
    <cellStyle name="Обычный 10" xfId="243"/>
    <cellStyle name="Обычный 10 2" xfId="244"/>
    <cellStyle name="Обычный 10 3" xfId="245"/>
    <cellStyle name="Обычный 10_Входящее сальдо 010109" xfId="246"/>
    <cellStyle name="Обычный 11" xfId="247"/>
    <cellStyle name="Обычный 12" xfId="248"/>
    <cellStyle name="Обычный 13" xfId="249"/>
    <cellStyle name="Обычный 13 2" xfId="250"/>
    <cellStyle name="Обычный 14" xfId="251"/>
    <cellStyle name="Обычный 2" xfId="252"/>
    <cellStyle name="Обычный 2 10" xfId="253"/>
    <cellStyle name="Обычный 2 11" xfId="254"/>
    <cellStyle name="Обычный 2 12" xfId="255"/>
    <cellStyle name="Обычный 2 13" xfId="256"/>
    <cellStyle name="Обычный 2 14" xfId="257"/>
    <cellStyle name="Обычный 2 2" xfId="258"/>
    <cellStyle name="Обычный 2 2 10" xfId="259"/>
    <cellStyle name="Обычный 2 2 11" xfId="260"/>
    <cellStyle name="Обычный 2 2 12" xfId="261"/>
    <cellStyle name="Обычный 2 2 2" xfId="262"/>
    <cellStyle name="Обычный 2 2 2 10" xfId="263"/>
    <cellStyle name="Обычный 2 2 2 11" xfId="264"/>
    <cellStyle name="Обычный 2 2 2 12" xfId="265"/>
    <cellStyle name="Обычный 2 2 2 2" xfId="266"/>
    <cellStyle name="Обычный 2 2 2 2 2" xfId="267"/>
    <cellStyle name="Обычный 2 2 2 2 3" xfId="268"/>
    <cellStyle name="Обычный 2 2 2 2 4" xfId="269"/>
    <cellStyle name="Обычный 2 2 2 3" xfId="270"/>
    <cellStyle name="Обычный 2 2 2 4" xfId="271"/>
    <cellStyle name="Обычный 2 2 2 5" xfId="272"/>
    <cellStyle name="Обычный 2 2 2 6" xfId="273"/>
    <cellStyle name="Обычный 2 2 2 7" xfId="274"/>
    <cellStyle name="Обычный 2 2 2 8" xfId="275"/>
    <cellStyle name="Обычный 2 2 2 9" xfId="276"/>
    <cellStyle name="Обычный 2 2 3" xfId="277"/>
    <cellStyle name="Обычный 2 2 4" xfId="278"/>
    <cellStyle name="Обычный 2 2 5" xfId="279"/>
    <cellStyle name="Обычный 2 2 6" xfId="280"/>
    <cellStyle name="Обычный 2 2 7" xfId="281"/>
    <cellStyle name="Обычный 2 2 8" xfId="282"/>
    <cellStyle name="Обычный 2 2 9" xfId="283"/>
    <cellStyle name="Обычный 2 2_ПС управленческий для УПП" xfId="284"/>
    <cellStyle name="Обычный 2 3" xfId="285"/>
    <cellStyle name="Обычный 2 3 10" xfId="286"/>
    <cellStyle name="Обычный 2 3 11" xfId="287"/>
    <cellStyle name="Обычный 2 3 12" xfId="288"/>
    <cellStyle name="Обычный 2 3 2" xfId="289"/>
    <cellStyle name="Обычный 2 3 2 10" xfId="290"/>
    <cellStyle name="Обычный 2 3 2 11" xfId="291"/>
    <cellStyle name="Обычный 2 3 2 2" xfId="292"/>
    <cellStyle name="Обычный 2 3 2 2 2" xfId="293"/>
    <cellStyle name="Обычный 2 3 2 2 2 2" xfId="294"/>
    <cellStyle name="Обычный 2 3 2 2 3" xfId="295"/>
    <cellStyle name="Обычный 2 3 2 2 4" xfId="296"/>
    <cellStyle name="Обычный 2 3 2 3" xfId="297"/>
    <cellStyle name="Обычный 2 3 2 3 2" xfId="298"/>
    <cellStyle name="Обычный 2 3 2 4" xfId="299"/>
    <cellStyle name="Обычный 2 3 2 4 2" xfId="300"/>
    <cellStyle name="Обычный 2 3 2 5" xfId="301"/>
    <cellStyle name="Обычный 2 3 2 6" xfId="302"/>
    <cellStyle name="Обычный 2 3 2 7" xfId="303"/>
    <cellStyle name="Обычный 2 3 2 8" xfId="304"/>
    <cellStyle name="Обычный 2 3 2 9" xfId="305"/>
    <cellStyle name="Обычный 2 3 3" xfId="306"/>
    <cellStyle name="Обычный 2 3 3 2" xfId="307"/>
    <cellStyle name="Обычный 2 3 4" xfId="308"/>
    <cellStyle name="Обычный 2 3 4 2" xfId="309"/>
    <cellStyle name="Обычный 2 3 5" xfId="310"/>
    <cellStyle name="Обычный 2 3 5 2" xfId="311"/>
    <cellStyle name="Обычный 2 3 6" xfId="312"/>
    <cellStyle name="Обычный 2 3 6 2" xfId="313"/>
    <cellStyle name="Обычный 2 3 7" xfId="314"/>
    <cellStyle name="Обычный 2 3 7 2" xfId="315"/>
    <cellStyle name="Обычный 2 3 8" xfId="316"/>
    <cellStyle name="Обычный 2 3 9" xfId="317"/>
    <cellStyle name="Обычный 2 4" xfId="318"/>
    <cellStyle name="Обычный 2 4 2" xfId="319"/>
    <cellStyle name="Обычный 2 5" xfId="320"/>
    <cellStyle name="Обычный 2 6" xfId="321"/>
    <cellStyle name="Обычный 2 7" xfId="322"/>
    <cellStyle name="Обычный 2 8" xfId="323"/>
    <cellStyle name="Обычный 2 9" xfId="324"/>
    <cellStyle name="Обычный 2_svod_(02)_2011 фин(2)" xfId="325"/>
    <cellStyle name="Обычный 20" xfId="326"/>
    <cellStyle name="Обычный 22" xfId="327"/>
    <cellStyle name="Обычный 3" xfId="328"/>
    <cellStyle name="Обычный 3 10" xfId="329"/>
    <cellStyle name="Обычный 3 11" xfId="330"/>
    <cellStyle name="Обычный 3 12" xfId="331"/>
    <cellStyle name="Обычный 3 13" xfId="332"/>
    <cellStyle name="Обычный 3 14" xfId="333"/>
    <cellStyle name="Обычный 3 15" xfId="334"/>
    <cellStyle name="Обычный 3 16" xfId="335"/>
    <cellStyle name="Обычный 3 17" xfId="336"/>
    <cellStyle name="Обычный 3 18" xfId="337"/>
    <cellStyle name="Обычный 3 19" xfId="338"/>
    <cellStyle name="Обычный 3 2" xfId="339"/>
    <cellStyle name="Обычный 3 2 2" xfId="340"/>
    <cellStyle name="Обычный 3 2 3" xfId="341"/>
    <cellStyle name="Обычный 3 20" xfId="342"/>
    <cellStyle name="Обычный 3 21" xfId="343"/>
    <cellStyle name="Обычный 3 22" xfId="344"/>
    <cellStyle name="Обычный 3 23" xfId="345"/>
    <cellStyle name="Обычный 3 24" xfId="346"/>
    <cellStyle name="Обычный 3 25" xfId="347"/>
    <cellStyle name="Обычный 3 26" xfId="348"/>
    <cellStyle name="Обычный 3 3" xfId="349"/>
    <cellStyle name="Обычный 3 3 10" xfId="350"/>
    <cellStyle name="Обычный 3 3 11" xfId="351"/>
    <cellStyle name="Обычный 3 3 12" xfId="352"/>
    <cellStyle name="Обычный 3 3 13" xfId="353"/>
    <cellStyle name="Обычный 3 3 2" xfId="354"/>
    <cellStyle name="Обычный 3 3 2 2" xfId="355"/>
    <cellStyle name="Обычный 3 3 2 3" xfId="356"/>
    <cellStyle name="Обычный 3 3 2 4" xfId="357"/>
    <cellStyle name="Обычный 3 3 3" xfId="358"/>
    <cellStyle name="Обычный 3 3 4" xfId="359"/>
    <cellStyle name="Обычный 3 3 5" xfId="360"/>
    <cellStyle name="Обычный 3 3 6" xfId="361"/>
    <cellStyle name="Обычный 3 3 7" xfId="362"/>
    <cellStyle name="Обычный 3 3 8" xfId="363"/>
    <cellStyle name="Обычный 3 3 9" xfId="364"/>
    <cellStyle name="Обычный 3 4" xfId="365"/>
    <cellStyle name="Обычный 3 5" xfId="366"/>
    <cellStyle name="Обычный 3 6" xfId="367"/>
    <cellStyle name="Обычный 3 7" xfId="368"/>
    <cellStyle name="Обычный 3 8" xfId="369"/>
    <cellStyle name="Обычный 3 9" xfId="370"/>
    <cellStyle name="Обычный 3_BAL_10.2011_ИСПРАВЛЕННАЯ" xfId="371"/>
    <cellStyle name="Обычный 4" xfId="372"/>
    <cellStyle name="Обычный 4 2" xfId="373"/>
    <cellStyle name="Обычный 4 2 2" xfId="374"/>
    <cellStyle name="Обычный 4 3" xfId="375"/>
    <cellStyle name="Обычный 4_Финансовая модель ДП 2008" xfId="376"/>
    <cellStyle name="Обычный 5" xfId="377"/>
    <cellStyle name="Обычный 5 2" xfId="378"/>
    <cellStyle name="Обычный 5 2 2" xfId="379"/>
    <cellStyle name="Обычный 5_Финансовая модель ДП 2008" xfId="380"/>
    <cellStyle name="Обычный 6" xfId="381"/>
    <cellStyle name="Обычный 6 2" xfId="382"/>
    <cellStyle name="Обычный 6 3" xfId="383"/>
    <cellStyle name="Обычный 7" xfId="2"/>
    <cellStyle name="Обычный 7 2" xfId="384"/>
    <cellStyle name="Обычный 7 2 2" xfId="385"/>
    <cellStyle name="Обычный 7 2 2 2" xfId="386"/>
    <cellStyle name="Обычный 7 2 3" xfId="387"/>
    <cellStyle name="Обычный 7 2 4" xfId="388"/>
    <cellStyle name="Обычный 7 2 5" xfId="389"/>
    <cellStyle name="Обычный 7 2 6" xfId="390"/>
    <cellStyle name="Обычный 7 3" xfId="391"/>
    <cellStyle name="Обычный 7 3 2" xfId="392"/>
    <cellStyle name="Обычный 7 4" xfId="393"/>
    <cellStyle name="Обычный 7 5" xfId="394"/>
    <cellStyle name="Обычный 71" xfId="4"/>
    <cellStyle name="Обычный 72" xfId="5"/>
    <cellStyle name="Обычный 8" xfId="395"/>
    <cellStyle name="Обычный 8 2" xfId="396"/>
    <cellStyle name="Обычный 9" xfId="397"/>
    <cellStyle name="Обычный 9 2" xfId="398"/>
    <cellStyle name="Обычный 9 3" xfId="399"/>
    <cellStyle name="Плохой 2" xfId="400"/>
    <cellStyle name="Пояснение 2" xfId="401"/>
    <cellStyle name="Примечание 2" xfId="402"/>
    <cellStyle name="Примечание 2 10" xfId="403"/>
    <cellStyle name="Примечание 2 10 2" xfId="404"/>
    <cellStyle name="Примечание 2 11" xfId="405"/>
    <cellStyle name="Примечание 2 11 2" xfId="406"/>
    <cellStyle name="Примечание 2 12" xfId="407"/>
    <cellStyle name="Примечание 2 12 2" xfId="408"/>
    <cellStyle name="Примечание 2 13" xfId="409"/>
    <cellStyle name="Примечание 2 13 2" xfId="410"/>
    <cellStyle name="Примечание 2 14" xfId="411"/>
    <cellStyle name="Примечание 2 14 2" xfId="412"/>
    <cellStyle name="Примечание 2 15" xfId="413"/>
    <cellStyle name="Примечание 2 15 2" xfId="414"/>
    <cellStyle name="Примечание 2 16" xfId="415"/>
    <cellStyle name="Примечание 2 16 2" xfId="416"/>
    <cellStyle name="Примечание 2 17" xfId="417"/>
    <cellStyle name="Примечание 2 17 2" xfId="418"/>
    <cellStyle name="Примечание 2 18" xfId="419"/>
    <cellStyle name="Примечание 2 18 2" xfId="420"/>
    <cellStyle name="Примечание 2 19" xfId="421"/>
    <cellStyle name="Примечание 2 19 2" xfId="422"/>
    <cellStyle name="Примечание 2 2" xfId="423"/>
    <cellStyle name="Примечание 2 2 2" xfId="424"/>
    <cellStyle name="Примечание 2 20" xfId="425"/>
    <cellStyle name="Примечание 2 3" xfId="426"/>
    <cellStyle name="Примечание 2 3 2" xfId="427"/>
    <cellStyle name="Примечание 2 4" xfId="428"/>
    <cellStyle name="Примечание 2 4 2" xfId="429"/>
    <cellStyle name="Примечание 2 5" xfId="430"/>
    <cellStyle name="Примечание 2 5 2" xfId="431"/>
    <cellStyle name="Примечание 2 6" xfId="432"/>
    <cellStyle name="Примечание 2 6 2" xfId="433"/>
    <cellStyle name="Примечание 2 7" xfId="434"/>
    <cellStyle name="Примечание 2 7 2" xfId="435"/>
    <cellStyle name="Примечание 2 8" xfId="436"/>
    <cellStyle name="Примечание 2 8 2" xfId="437"/>
    <cellStyle name="Примечание 2 9" xfId="438"/>
    <cellStyle name="Примечание 2 9 2" xfId="439"/>
    <cellStyle name="Процентный" xfId="1" builtinId="5"/>
    <cellStyle name="Процентный 10" xfId="440"/>
    <cellStyle name="Процентный 2" xfId="3"/>
    <cellStyle name="Процентный 2 10" xfId="441"/>
    <cellStyle name="Процентный 2 11" xfId="442"/>
    <cellStyle name="Процентный 2 12" xfId="443"/>
    <cellStyle name="Процентный 2 13" xfId="444"/>
    <cellStyle name="Процентный 2 2" xfId="445"/>
    <cellStyle name="Процентный 2 2 2" xfId="446"/>
    <cellStyle name="Процентный 2 2 2 2" xfId="447"/>
    <cellStyle name="Процентный 2 2 2 2 2" xfId="448"/>
    <cellStyle name="Процентный 2 2 3" xfId="449"/>
    <cellStyle name="Процентный 2 3" xfId="450"/>
    <cellStyle name="Процентный 2 3 2" xfId="451"/>
    <cellStyle name="Процентный 2 3 3" xfId="452"/>
    <cellStyle name="Процентный 2 4" xfId="453"/>
    <cellStyle name="Процентный 2 4 2" xfId="454"/>
    <cellStyle name="Процентный 2 4 3" xfId="455"/>
    <cellStyle name="Процентный 2 5" xfId="456"/>
    <cellStyle name="Процентный 2 6" xfId="457"/>
    <cellStyle name="Процентный 2 7" xfId="458"/>
    <cellStyle name="Процентный 2 8" xfId="459"/>
    <cellStyle name="Процентный 2 8 2" xfId="460"/>
    <cellStyle name="Процентный 2 9" xfId="461"/>
    <cellStyle name="Процентный 3" xfId="462"/>
    <cellStyle name="Процентный 3 10" xfId="463"/>
    <cellStyle name="Процентный 3 2" xfId="464"/>
    <cellStyle name="Процентный 3 2 2" xfId="465"/>
    <cellStyle name="Процентный 3 2 3" xfId="466"/>
    <cellStyle name="Процентный 3 3" xfId="467"/>
    <cellStyle name="Процентный 3 3 2" xfId="468"/>
    <cellStyle name="Процентный 3 4" xfId="469"/>
    <cellStyle name="Процентный 3 5" xfId="470"/>
    <cellStyle name="Процентный 3 6" xfId="471"/>
    <cellStyle name="Процентный 3 7" xfId="472"/>
    <cellStyle name="Процентный 3 8" xfId="473"/>
    <cellStyle name="Процентный 3 9" xfId="474"/>
    <cellStyle name="Процентный 4" xfId="475"/>
    <cellStyle name="Процентный 4 2" xfId="476"/>
    <cellStyle name="Процентный 4 2 2" xfId="477"/>
    <cellStyle name="Процентный 4 2 3" xfId="478"/>
    <cellStyle name="Процентный 4 3" xfId="479"/>
    <cellStyle name="Процентный 5" xfId="480"/>
    <cellStyle name="Процентный 5 2" xfId="481"/>
    <cellStyle name="Процентный 5 3" xfId="482"/>
    <cellStyle name="Процентный 6" xfId="483"/>
    <cellStyle name="Процентный 7" xfId="484"/>
    <cellStyle name="Процентный 8" xfId="485"/>
    <cellStyle name="Процентный 9" xfId="486"/>
    <cellStyle name="Связанная ячейка 2" xfId="487"/>
    <cellStyle name="СправочныеСтатьи" xfId="488"/>
    <cellStyle name="Стиль 1" xfId="489"/>
    <cellStyle name="ТаблицаЗаголовок" xfId="490"/>
    <cellStyle name="ТаблицаНазвание" xfId="491"/>
    <cellStyle name="ТаблицаПодзаголовок" xfId="492"/>
    <cellStyle name="ТаблицаТекст" xfId="493"/>
    <cellStyle name="ТаблицаШапка" xfId="494"/>
    <cellStyle name="Текст предупреждения 2" xfId="495"/>
    <cellStyle name="Тысячи [0]_laroux" xfId="496"/>
    <cellStyle name="Финансовый 2" xfId="497"/>
    <cellStyle name="Финансовый 2 2" xfId="498"/>
    <cellStyle name="Финансовый 2 2 2" xfId="499"/>
    <cellStyle name="Финансовый 2 3" xfId="500"/>
    <cellStyle name="Финансовый 3" xfId="501"/>
    <cellStyle name="Финансовый 3 10" xfId="502"/>
    <cellStyle name="Финансовый 3 11" xfId="503"/>
    <cellStyle name="Финансовый 3 12" xfId="504"/>
    <cellStyle name="Финансовый 3 13" xfId="505"/>
    <cellStyle name="Финансовый 3 14" xfId="506"/>
    <cellStyle name="Финансовый 3 2" xfId="507"/>
    <cellStyle name="Финансовый 3 2 10" xfId="508"/>
    <cellStyle name="Финансовый 3 2 11" xfId="509"/>
    <cellStyle name="Финансовый 3 2 2" xfId="510"/>
    <cellStyle name="Финансовый 3 2 3" xfId="511"/>
    <cellStyle name="Финансовый 3 2 4" xfId="512"/>
    <cellStyle name="Финансовый 3 2 5" xfId="513"/>
    <cellStyle name="Финансовый 3 2 6" xfId="514"/>
    <cellStyle name="Финансовый 3 2 7" xfId="515"/>
    <cellStyle name="Финансовый 3 2 8" xfId="516"/>
    <cellStyle name="Финансовый 3 2 9" xfId="517"/>
    <cellStyle name="Финансовый 3 3" xfId="518"/>
    <cellStyle name="Финансовый 3 3 2" xfId="519"/>
    <cellStyle name="Финансовый 3 4" xfId="520"/>
    <cellStyle name="Финансовый 3 5" xfId="521"/>
    <cellStyle name="Финансовый 3 6" xfId="522"/>
    <cellStyle name="Финансовый 3 7" xfId="523"/>
    <cellStyle name="Финансовый 3 8" xfId="524"/>
    <cellStyle name="Финансовый 3 9" xfId="525"/>
    <cellStyle name="Финансовый 4" xfId="526"/>
    <cellStyle name="Финансовый 4 2" xfId="527"/>
    <cellStyle name="Финансовый 4 2 2" xfId="528"/>
    <cellStyle name="Финансовый 4 2 2 2" xfId="529"/>
    <cellStyle name="Финансовый 4 2 3" xfId="530"/>
    <cellStyle name="Финансовый 4 2 4" xfId="531"/>
    <cellStyle name="Финансовый 4 3" xfId="532"/>
    <cellStyle name="Финансовый 4 4" xfId="533"/>
    <cellStyle name="Финансовый 4 5" xfId="534"/>
    <cellStyle name="Финансовый 5" xfId="535"/>
    <cellStyle name="Финансовый 5 2" xfId="536"/>
    <cellStyle name="Финансовый 5 2 2" xfId="537"/>
    <cellStyle name="Финансовый 5 2 3" xfId="538"/>
    <cellStyle name="Финансовый 5 3" xfId="539"/>
    <cellStyle name="Финансовый 6" xfId="540"/>
    <cellStyle name="Финансовый 6 2" xfId="541"/>
    <cellStyle name="Финансовый 6 3" xfId="542"/>
    <cellStyle name="Финансовый 7" xfId="543"/>
    <cellStyle name="Финансовый 7 2" xfId="544"/>
    <cellStyle name="Финансовый 8" xfId="545"/>
    <cellStyle name="Финансовый 9" xfId="546"/>
    <cellStyle name="Хороший 2" xfId="547"/>
    <cellStyle name="Число" xfId="5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lov/Documents/&#1060;&#1086;&#1088;&#1084;&#1072;%20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90;&#1095;&#1077;&#1090;_&#1086;_&#1088;&#1072;&#1089;&#1087;&#1088;&#1077;&#1076;&#1077;&#1083;&#1077;&#1085;&#1080;&#1080;&#1041;&#1040;&#1047;&#1040;%20&#1085;&#1086;&#1103;&#1073;%20&#1076;&#1077;&#1082;%2005%20&#1103;&#1085;&#1074;%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57;&#1053;&#1054;&#1042;&#1053;&#1040;&#1071;%20&#1041;&#1040;&#1047;&#1040;%20&#1056;&#1040;&#1057;&#1055;&#1054;&#1056;&#1071;&#1046;&#1045;&#1053;&#1048;&#1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6.04.06%20&#1048;&#1089;&#1087;&#1086;&#1083;&#1085;&#1077;&#1085;&#1080;&#1077;%20&#1041;&#1102;&#1076;&#1078;&#1077;&#1090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-INV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7;&#1077;&#1089;&#1090;&#10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92;&#1086;&#1088;&#1084;&#1072;%20&#1076;&#1083;&#1103;%20&#1087;&#1088;&#1077;&#1079;&#1077;&#1085;&#1090;&#1072;&#1094;&#1080;&#1080;%20&#1073;&#1102;&#1076;&#1078;&#1077;&#1090;&#1080;&#1088;&#1086;&#1074;&#1072;&#1085;&#1080;&#110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1;&#1070;&#1044;&#1046;&#1045;&#1058;%202008%20(&#1076;&#1077;&#1087;&#1072;&#1088;&#1090;&#1072;&#1084;&#1077;&#1085;&#1090;)%20&#1080;&#1090;&#1086;&#1075;&#1086;&#1074;&#1099;&#108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4;&#1090;&#1095;&#1077;&#1090;%20&#1087;&#1086;%20&#1082;&#1072;&#1089;&#1089;&#1077;%2002%20&#1092;&#1077;&#107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%20&#1087;&#1077;&#1088;&#1077;&#1084;&#1077;&#1097;&#1077;&#1085;&#1080;&#1103;%20&#1048;&#104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86;&#1085;&#1080;&#1090;&#1086;&#1088;&#1080;&#1085;&#1075;%20&#1072;&#1076;&#1088;&#1077;&#1089;&#1072;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OBMEN/18%20SAD/&#1054;&#1090;&#1095;&#1077;&#1090;&#1099;/2012/SAD%2006%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3%20&#1056;&#1077;&#1075;&#1080;&#1086;&#1085;%20&#1062;&#1059;&#1055;%20&#1075;&#1086;&#1076;&#1086;&#1074;&#1086;&#1081;%20&#1087;&#1083;&#1072;&#108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79;&#1085;&#1077;&#1089;&#1077;&#1085;&#1080;&#107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86;&#1076;&#1077;&#1083;&#1100;%20IRR%20-%20&#1086;&#1082;&#1090;&#1103;&#1073;&#1088;&#1100;%202006%20&#1075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3;&#1083;&#1080;&#1085;&#108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&amp;L%202006%20Q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V'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5%20&#1074;&#1072;&#1088;&#1080;&#1072;&#1085;&#1090;&#1086;&#1074;%20&#1088;&#1072;&#1079;&#1074;&#1080;&#1090;&#1080;&#1103;%20&#1057;&#1047;&#1054;&#1050;-&#1056;&#1086;&#1089;&#1089;&#1080;&#1103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x_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Evolucion%20del%20Activo%20Fij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89;&#1095;&#1077;&#1090;%20&#1082;&#1086;&#1088;&#1088;&#1077;&#1082;&#1090;&#1080;&#1088;&#1086;&#1074;&#1082;&#1080;%20&#1087;&#1083;&#1072;&#1085;&#1072;%20&#1087;&#1086;%20&#1076;&#1086;&#1093;&#1086;&#1076;&#1091;%20(6)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7;&#1077;&#1089;&#1090;&#1088;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ДС 2015"/>
      <sheetName val="ОПУ 2015 УРЮК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БРК"/>
      <sheetName val="Распределение в базе"/>
      <sheetName val="Запросы"/>
      <sheetName val="ВСПОМОГ_ОТЧЕТ ЯНВАРЬ06"/>
      <sheetName val="ВСПОМОГ_ОТЧЕТ"/>
      <sheetName val="ОТЧЕТ"/>
      <sheetName val="Данные НАРАСТ ИТОГ"/>
      <sheetName val="december_2005"/>
      <sheetName val="КОНСТАНТЫ"/>
      <sheetName val="Const"/>
      <sheetName val="ЦФУ"/>
      <sheetName val="Статья"/>
      <sheetName val="Справочник Бан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курсы"/>
      <sheetName val="списки"/>
      <sheetName val="шаблоны"/>
      <sheetName val="Распоряжение Новинский"/>
      <sheetName val="Распоряжение ИК Вулкан"/>
      <sheetName val="Распоряжение Вулкан"/>
      <sheetName val="Распоряжение ФПБ"/>
      <sheetName val="Распоряжение Фантон"/>
      <sheetName val="Распоряжение Парекс"/>
      <sheetName val="Распоряжение Новинский1"/>
    </sheetNames>
    <sheetDataSet>
      <sheetData sheetId="0"/>
      <sheetData sheetId="1"/>
      <sheetData sheetId="2" refreshError="1">
        <row r="2">
          <cell r="A2" t="str">
            <v>RUR</v>
          </cell>
          <cell r="B2" t="str">
            <v>янв</v>
          </cell>
          <cell r="D2" t="str">
            <v>СП</v>
          </cell>
          <cell r="E2" t="str">
            <v>ТКБ</v>
          </cell>
          <cell r="G2" t="str">
            <v>Орлов М.А.</v>
          </cell>
          <cell r="H2" t="str">
            <v>Вулкан</v>
          </cell>
          <cell r="I2" t="str">
            <v>Новинский</v>
          </cell>
          <cell r="J2" t="str">
            <v>Банк USD</v>
          </cell>
          <cell r="K2" t="str">
            <v>БН</v>
          </cell>
          <cell r="L2" t="str">
            <v>Орлов М.</v>
          </cell>
        </row>
        <row r="3">
          <cell r="A3" t="str">
            <v>USD</v>
          </cell>
          <cell r="B3" t="str">
            <v>фев</v>
          </cell>
          <cell r="D3" t="str">
            <v>ДП</v>
          </cell>
          <cell r="E3" t="str">
            <v>МДМ</v>
          </cell>
          <cell r="G3" t="str">
            <v>Денисова К.А.</v>
          </cell>
          <cell r="H3" t="str">
            <v>Фантон</v>
          </cell>
          <cell r="I3" t="str">
            <v>ФПБ</v>
          </cell>
          <cell r="J3" t="str">
            <v>Банк EUR</v>
          </cell>
          <cell r="K3" t="str">
            <v>НАЛ</v>
          </cell>
          <cell r="L3" t="str">
            <v>Худова Т.</v>
          </cell>
        </row>
        <row r="4">
          <cell r="A4" t="str">
            <v>EUR</v>
          </cell>
          <cell r="B4" t="str">
            <v>мар</v>
          </cell>
          <cell r="D4" t="str">
            <v>НП</v>
          </cell>
          <cell r="E4" t="str">
            <v>ДИЛ</v>
          </cell>
          <cell r="G4" t="str">
            <v>Засыпкин А.В.</v>
          </cell>
          <cell r="I4" t="str">
            <v>Барс ООО</v>
          </cell>
          <cell r="J4" t="str">
            <v>Банк RUR</v>
          </cell>
          <cell r="L4" t="str">
            <v>Гуляев П.</v>
          </cell>
        </row>
        <row r="5">
          <cell r="A5" t="str">
            <v>GBP</v>
          </cell>
          <cell r="B5" t="str">
            <v>апр</v>
          </cell>
          <cell r="D5" t="str">
            <v>Выручка</v>
          </cell>
          <cell r="E5" t="str">
            <v>ЛКБ</v>
          </cell>
          <cell r="G5" t="str">
            <v>Козлова А.М.</v>
          </cell>
          <cell r="I5" t="str">
            <v>ИК Вулкан ООО</v>
          </cell>
          <cell r="J5" t="str">
            <v>ТКБ</v>
          </cell>
          <cell r="L5" t="str">
            <v>Самсонова Н.</v>
          </cell>
        </row>
        <row r="6">
          <cell r="A6" t="str">
            <v>EUR/RUR</v>
          </cell>
          <cell r="B6" t="str">
            <v>май</v>
          </cell>
          <cell r="D6" t="str">
            <v>Пр. поступление</v>
          </cell>
          <cell r="E6" t="str">
            <v>ФПБ</v>
          </cell>
          <cell r="G6" t="str">
            <v>Кошелькова И.В.</v>
          </cell>
          <cell r="I6" t="str">
            <v>Фантон-92 ООО</v>
          </cell>
          <cell r="J6" t="str">
            <v>МДМ</v>
          </cell>
          <cell r="L6" t="str">
            <v>Карпов А.</v>
          </cell>
        </row>
        <row r="7">
          <cell r="A7" t="str">
            <v>GBP/RUR</v>
          </cell>
          <cell r="B7" t="str">
            <v>июн</v>
          </cell>
          <cell r="D7" t="str">
            <v>Перемещение</v>
          </cell>
          <cell r="E7" t="str">
            <v>Парекс</v>
          </cell>
          <cell r="G7" t="str">
            <v>Соколь С.Г.</v>
          </cell>
          <cell r="I7" t="str">
            <v>Инвест-Центр ООО</v>
          </cell>
          <cell r="J7" t="str">
            <v>ДИЛ</v>
          </cell>
          <cell r="L7" t="str">
            <v>Руденко О.</v>
          </cell>
        </row>
        <row r="8">
          <cell r="B8" t="str">
            <v>июл</v>
          </cell>
          <cell r="D8" t="str">
            <v>Кассы (перемещение)</v>
          </cell>
          <cell r="E8" t="str">
            <v>Паритате</v>
          </cell>
          <cell r="G8" t="str">
            <v>Чамин О.Н.</v>
          </cell>
          <cell r="I8" t="str">
            <v>Фантон-Инвест ООО</v>
          </cell>
          <cell r="J8" t="str">
            <v>ЛКБ</v>
          </cell>
        </row>
        <row r="9">
          <cell r="B9" t="str">
            <v>авг</v>
          </cell>
          <cell r="D9" t="str">
            <v>Конвертация</v>
          </cell>
          <cell r="E9">
            <v>1001</v>
          </cell>
          <cell r="I9" t="str">
            <v>Vikonti</v>
          </cell>
          <cell r="J9" t="str">
            <v>ЛКБ Липецк</v>
          </cell>
        </row>
        <row r="10">
          <cell r="B10" t="str">
            <v>сен</v>
          </cell>
          <cell r="D10" t="str">
            <v>РКО</v>
          </cell>
          <cell r="E10">
            <v>1002</v>
          </cell>
          <cell r="I10" t="str">
            <v>De Costa</v>
          </cell>
          <cell r="J10" t="str">
            <v>ФПБ</v>
          </cell>
        </row>
        <row r="11">
          <cell r="B11" t="str">
            <v>окт</v>
          </cell>
          <cell r="D11" t="str">
            <v>Инкассация</v>
          </cell>
          <cell r="E11">
            <v>1003</v>
          </cell>
          <cell r="I11" t="str">
            <v>Пирамида</v>
          </cell>
          <cell r="J11" t="str">
            <v>РРБ</v>
          </cell>
        </row>
        <row r="12">
          <cell r="B12" t="str">
            <v>ноя</v>
          </cell>
          <cell r="D12" t="str">
            <v>Курс. разницы</v>
          </cell>
          <cell r="E12">
            <v>1004</v>
          </cell>
          <cell r="I12" t="str">
            <v>Барс ООО USD</v>
          </cell>
          <cell r="J12" t="str">
            <v>Парекс</v>
          </cell>
        </row>
        <row r="13">
          <cell r="B13" t="str">
            <v>дек</v>
          </cell>
          <cell r="D13" t="str">
            <v>До выяснения</v>
          </cell>
          <cell r="E13">
            <v>2001</v>
          </cell>
          <cell r="I13" t="str">
            <v>Nordstream Parex</v>
          </cell>
        </row>
        <row r="14">
          <cell r="D14" t="str">
            <v>Вх.  остаток</v>
          </cell>
          <cell r="E14">
            <v>3001</v>
          </cell>
          <cell r="I14" t="str">
            <v>Барс ООО EUR</v>
          </cell>
        </row>
        <row r="15">
          <cell r="E15">
            <v>4001</v>
          </cell>
          <cell r="I15" t="str">
            <v>Фантон-92 ООО EUR</v>
          </cell>
        </row>
        <row r="16">
          <cell r="E16">
            <v>4002</v>
          </cell>
        </row>
        <row r="17">
          <cell r="E17">
            <v>4003</v>
          </cell>
        </row>
        <row r="18">
          <cell r="E18">
            <v>4004</v>
          </cell>
        </row>
        <row r="19">
          <cell r="E19">
            <v>4005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ки"/>
      <sheetName val="Запросы"/>
      <sheetName val="Данные"/>
      <sheetName val="Исполнение бюджета"/>
      <sheetName val="Изменение по закупке ИА"/>
      <sheetName val="Итог сокр"/>
      <sheetName val="Изм период"/>
      <sheetName val="Сокр Б ТО"/>
      <sheetName val="План Заказы ИА 06"/>
      <sheetName val="ДОЛГ по инв 100406"/>
    </sheetNames>
    <sheetDataSet>
      <sheetData sheetId="0" refreshError="1">
        <row r="2">
          <cell r="A2" t="str">
            <v>Atronic апгрейд ПО</v>
          </cell>
        </row>
        <row r="3">
          <cell r="A3" t="str">
            <v>Вне бюджета</v>
          </cell>
        </row>
        <row r="4">
          <cell r="A4" t="str">
            <v>Konami апгрейд ПО</v>
          </cell>
        </row>
        <row r="5">
          <cell r="A5" t="str">
            <v>Novomatic апгрейд ПО</v>
          </cell>
        </row>
        <row r="6">
          <cell r="A6" t="str">
            <v>WMS (BlueBlurd) апгрейд ПО</v>
          </cell>
        </row>
        <row r="7">
          <cell r="A7" t="str">
            <v>Абонентское обслуживание ИА</v>
          </cell>
        </row>
        <row r="8">
          <cell r="A8" t="str">
            <v>Закупка Импортного Оборудования</v>
          </cell>
        </row>
        <row r="9">
          <cell r="A9" t="str">
            <v>Закупка Российское Оборудования</v>
          </cell>
        </row>
        <row r="10">
          <cell r="A10" t="str">
            <v>ИА "Atronic" (замена JPT на Cash Code)</v>
          </cell>
        </row>
        <row r="11">
          <cell r="A11" t="str">
            <v xml:space="preserve">ИА "Novomatic" (JCM 21 на Cash Code) </v>
          </cell>
        </row>
        <row r="12">
          <cell r="A12" t="str">
            <v>Мониторы "Прочие (рулетки)"</v>
          </cell>
        </row>
        <row r="13">
          <cell r="A13" t="str">
            <v>Мониторы ИА "AIT-2"</v>
          </cell>
        </row>
        <row r="14">
          <cell r="A14" t="str">
            <v>Мониторы ИА "Atronic"</v>
          </cell>
        </row>
        <row r="15">
          <cell r="A15" t="str">
            <v>Мониторы ИА "IGT"</v>
          </cell>
        </row>
        <row r="16">
          <cell r="A16" t="str">
            <v>Мониторы ИА "Konami"</v>
          </cell>
        </row>
        <row r="17">
          <cell r="A17" t="str">
            <v>Мониторы ИА "Novomatic"</v>
          </cell>
        </row>
        <row r="18">
          <cell r="A18" t="str">
            <v>Мониторы ИА "Smart Games"</v>
          </cell>
        </row>
        <row r="19">
          <cell r="A19" t="str">
            <v>Мониторы ИА "Williams BlueBurd"</v>
          </cell>
        </row>
        <row r="20">
          <cell r="A20" t="str">
            <v>Обновление  ИА "ATRONIC WBC":</v>
          </cell>
        </row>
        <row r="21">
          <cell r="A21" t="str">
            <v>ПНР + работы по проведению апгрейдов СЦ</v>
          </cell>
        </row>
        <row r="22">
          <cell r="A22" t="str">
            <v>Реферб ИА Bally V-7200 (GM)</v>
          </cell>
        </row>
        <row r="23">
          <cell r="A23" t="str">
            <v xml:space="preserve">Формирование ЗИП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GV"/>
      <sheetName val="Inventory-FORECAST"/>
      <sheetName val="Inventory-report98"/>
      <sheetName val="Inventory-1-99"/>
      <sheetName val="Inventory-2-99"/>
      <sheetName val="Inventory-3-99 "/>
      <sheetName val="Inventory-4-99"/>
      <sheetName val="Inventory-5-99"/>
      <sheetName val="Inventory-6-99"/>
      <sheetName val="Inventory-7-99"/>
      <sheetName val="Inventory-8-99"/>
      <sheetName val="Inventory-9-99"/>
      <sheetName val="Inventory-10-99"/>
      <sheetName val="Inventory-10-99 (CORRECT)"/>
      <sheetName val="Inventory-11-99"/>
      <sheetName val="Inventory-11-99 (CORRECT)"/>
      <sheetName val="Inventory-12-9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МОК"/>
      <sheetName val="Реестр_ЦВЕТЫ"/>
      <sheetName val="Свод ЦВЕТЫ"/>
      <sheetName val="Свод БОК"/>
      <sheetName val="Реестр_МП"/>
      <sheetName val="Строительство"/>
      <sheetName val="ЗАЛЫ2"/>
      <sheetName val="Закрытия"/>
      <sheetName val="Реестр_ОР(архив)"/>
      <sheetName val="Города"/>
      <sheetName val="ЭЭ"/>
      <sheetName val="А.З."/>
      <sheetName val="Тысячники"/>
      <sheetName val="Реестр_ОР"/>
      <sheetName val="Свод"/>
      <sheetName val="ГП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A3" t="str">
            <v>Быково</v>
          </cell>
        </row>
        <row r="4">
          <cell r="A4" t="str">
            <v>Железнодорожный</v>
          </cell>
        </row>
        <row r="5">
          <cell r="A5" t="str">
            <v>Лобня</v>
          </cell>
        </row>
        <row r="6">
          <cell r="A6" t="str">
            <v>Москва</v>
          </cell>
        </row>
        <row r="7">
          <cell r="A7" t="str">
            <v xml:space="preserve">Москва </v>
          </cell>
        </row>
        <row r="8">
          <cell r="A8" t="str">
            <v xml:space="preserve">Мытищи </v>
          </cell>
        </row>
        <row r="9">
          <cell r="A9" t="str">
            <v>Ногинск</v>
          </cell>
        </row>
        <row r="10">
          <cell r="A10" t="str">
            <v>Орехово-Зуево</v>
          </cell>
        </row>
        <row r="11">
          <cell r="A11" t="str">
            <v>Реутово</v>
          </cell>
        </row>
        <row r="12">
          <cell r="A12" t="str">
            <v>Серпухов</v>
          </cell>
        </row>
        <row r="13">
          <cell r="A13" t="str">
            <v xml:space="preserve">Сходня </v>
          </cell>
        </row>
        <row r="14">
          <cell r="A14" t="str">
            <v>Щербинка</v>
          </cell>
        </row>
        <row r="15">
          <cell r="A15" t="str">
            <v>(пусто)</v>
          </cell>
        </row>
        <row r="32">
          <cell r="A32" t="str">
            <v>Прохоров</v>
          </cell>
        </row>
        <row r="33">
          <cell r="A33" t="str">
            <v>Гурьянова</v>
          </cell>
        </row>
        <row r="34">
          <cell r="A34" t="str">
            <v>Отставнов</v>
          </cell>
        </row>
        <row r="35">
          <cell r="A35" t="str">
            <v>Дагуров</v>
          </cell>
        </row>
        <row r="36">
          <cell r="A36" t="str">
            <v>Горелов</v>
          </cell>
        </row>
        <row r="37">
          <cell r="A37" t="str">
            <v>Смирнов</v>
          </cell>
        </row>
        <row r="38">
          <cell r="A38" t="str">
            <v>Черных</v>
          </cell>
        </row>
        <row r="39">
          <cell r="A39" t="str">
            <v>Пенькова</v>
          </cell>
        </row>
        <row r="40">
          <cell r="A40" t="str">
            <v>Москаленко</v>
          </cell>
        </row>
        <row r="41">
          <cell r="A41" t="str">
            <v>Логачев</v>
          </cell>
        </row>
        <row r="42">
          <cell r="A42" t="str">
            <v>Павлюченко</v>
          </cell>
        </row>
      </sheetData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БДДС"/>
      <sheetName val="отсрочки"/>
      <sheetName val="БДР Москва краткий"/>
      <sheetName val="БДР Москва"/>
      <sheetName val="БДР ЦО Москва"/>
      <sheetName val="ЦО Москва"/>
      <sheetName val="БДР все рест Москва"/>
      <sheetName val="БДР действующие рест Москва"/>
      <sheetName val="БДР новые рест Москва"/>
      <sheetName val="БДР Серпухи"/>
      <sheetName val="БДР Мясницкая"/>
      <sheetName val="БДР Русаковская"/>
      <sheetName val="БДР Камергерский"/>
      <sheetName val="БДР Климентовский"/>
      <sheetName val="БДР Арбат"/>
      <sheetName val="БДР Ф.Энгельса20"/>
      <sheetName val="БДР Марос"/>
      <sheetName val="БДР Весковский"/>
      <sheetName val="БДР Братиславская"/>
      <sheetName val="БДР ОсеннийБ"/>
      <sheetName val="БДР Атриум"/>
      <sheetName val="БДР МСК Новогиреево"/>
      <sheetName val="БДР МСК новый 14"/>
      <sheetName val="БДР МСК новый 15"/>
      <sheetName val="БДР МСК новый 16"/>
      <sheetName val="БДР МСК новый 17"/>
      <sheetName val="БДР МСК новый 18"/>
      <sheetName val="БДР МСК новый 19"/>
      <sheetName val="БДР МСК новый 20"/>
      <sheetName val="капы"/>
      <sheetName val="выручки себест"/>
      <sheetName val="не контролируемые"/>
      <sheetName val="параметры"/>
      <sheetName val="Серпухи"/>
      <sheetName val="Мясницкая"/>
      <sheetName val="Русаковская"/>
      <sheetName val="Камергерский"/>
      <sheetName val="Клементовский"/>
      <sheetName val="Арбат"/>
      <sheetName val="Марос"/>
      <sheetName val="Ф.Энгельса20"/>
      <sheetName val="Весковский"/>
      <sheetName val="Братиславская"/>
      <sheetName val="ОсеннийБ"/>
      <sheetName val="Атриум"/>
      <sheetName val="Новогиреево"/>
      <sheetName val="МСК новый 14"/>
      <sheetName val="МСК новый 15"/>
      <sheetName val="МСК новый 16"/>
      <sheetName val="МСК новый 17"/>
      <sheetName val="МСК новый 18"/>
      <sheetName val="МСК новый 19"/>
      <sheetName val="МСК новый 20"/>
      <sheetName val="Баланс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Выручка от реализации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D2">
            <v>0.15</v>
          </cell>
        </row>
        <row r="7">
          <cell r="B7">
            <v>402.49999999999994</v>
          </cell>
        </row>
        <row r="8">
          <cell r="B8">
            <v>402.49999999999994</v>
          </cell>
        </row>
        <row r="9">
          <cell r="B9">
            <v>287.5</v>
          </cell>
        </row>
        <row r="11">
          <cell r="B11">
            <v>2.875</v>
          </cell>
        </row>
        <row r="12">
          <cell r="B12">
            <v>2.2999999999999998</v>
          </cell>
        </row>
        <row r="14">
          <cell r="B14">
            <v>1.4E-2</v>
          </cell>
        </row>
        <row r="15">
          <cell r="B15">
            <v>3.4864530077345253E-3</v>
          </cell>
        </row>
        <row r="16">
          <cell r="B16">
            <v>6.8449938667121261E-4</v>
          </cell>
        </row>
        <row r="17">
          <cell r="B17">
            <v>2.7267664841229169E-3</v>
          </cell>
        </row>
        <row r="21">
          <cell r="A21" t="str">
            <v>Мск, Серпуховская, 8</v>
          </cell>
          <cell r="B21">
            <v>3.5999999999999997E-2</v>
          </cell>
        </row>
        <row r="22">
          <cell r="A22" t="str">
            <v>Мск, Мясницкая, 24</v>
          </cell>
          <cell r="B22">
            <v>0.03</v>
          </cell>
        </row>
        <row r="23">
          <cell r="A23" t="str">
            <v>Мск, Русаковская, 29</v>
          </cell>
          <cell r="B23">
            <v>0.03</v>
          </cell>
        </row>
        <row r="24">
          <cell r="A24" t="str">
            <v xml:space="preserve">Мск, Б.Дмитровка, 5/6 </v>
          </cell>
          <cell r="B24">
            <v>2.8000000000000001E-2</v>
          </cell>
        </row>
        <row r="25">
          <cell r="A25" t="str">
            <v>Мск, Климентовский, 10</v>
          </cell>
          <cell r="B25">
            <v>2.5000000000000001E-2</v>
          </cell>
        </row>
        <row r="26">
          <cell r="A26" t="str">
            <v>Мск, н.Арбат, д.19</v>
          </cell>
          <cell r="B26">
            <v>3.6999999999999998E-2</v>
          </cell>
        </row>
        <row r="27">
          <cell r="A27" t="str">
            <v>МСК, Маросейка д.6-8</v>
          </cell>
          <cell r="B27">
            <v>3.5000000000000003E-2</v>
          </cell>
        </row>
        <row r="28">
          <cell r="A28" t="str">
            <v>МСК, Ф.Энгельса д.20</v>
          </cell>
          <cell r="B28">
            <v>0.03</v>
          </cell>
        </row>
        <row r="29">
          <cell r="A29" t="str">
            <v>МСК, Весковский</v>
          </cell>
          <cell r="B29">
            <v>3.5000000000000003E-2</v>
          </cell>
        </row>
        <row r="30">
          <cell r="A30" t="str">
            <v>МСК, Братиславская</v>
          </cell>
          <cell r="B30">
            <v>3.5000000000000003E-2</v>
          </cell>
        </row>
        <row r="31">
          <cell r="A31" t="str">
            <v>МСК, Осенний бульвар</v>
          </cell>
          <cell r="B31">
            <v>3.5000000000000003E-2</v>
          </cell>
        </row>
        <row r="32">
          <cell r="A32" t="str">
            <v>МСК, Атриум</v>
          </cell>
          <cell r="B32">
            <v>3.5000000000000003E-2</v>
          </cell>
        </row>
        <row r="33">
          <cell r="A33" t="str">
            <v>МСК, Новогиреево</v>
          </cell>
          <cell r="B33">
            <v>3.5000000000000003E-2</v>
          </cell>
        </row>
        <row r="34">
          <cell r="A34" t="str">
            <v>МСК, новый 14</v>
          </cell>
          <cell r="B34">
            <v>3.5000000000000003E-2</v>
          </cell>
        </row>
        <row r="35">
          <cell r="A35" t="str">
            <v>МСК, новый 15</v>
          </cell>
          <cell r="B35">
            <v>3.5000000000000003E-2</v>
          </cell>
        </row>
        <row r="36">
          <cell r="A36" t="str">
            <v>МСК, новый 16</v>
          </cell>
          <cell r="B36">
            <v>3.5000000000000003E-2</v>
          </cell>
        </row>
        <row r="37">
          <cell r="A37" t="str">
            <v>МСК, новый 17</v>
          </cell>
          <cell r="B37">
            <v>3.5000000000000003E-2</v>
          </cell>
        </row>
        <row r="38">
          <cell r="A38" t="str">
            <v>МСК, новый 18</v>
          </cell>
          <cell r="B38">
            <v>3.5000000000000003E-2</v>
          </cell>
        </row>
        <row r="39">
          <cell r="A39" t="str">
            <v>МСК, новый 19</v>
          </cell>
          <cell r="B39">
            <v>3.5000000000000003E-2</v>
          </cell>
        </row>
        <row r="40">
          <cell r="A40" t="str">
            <v>МСК, новый 20</v>
          </cell>
          <cell r="B40">
            <v>3.5000000000000003E-2</v>
          </cell>
        </row>
        <row r="49">
          <cell r="A49" t="str">
            <v>Мск, Серпуховская, 8</v>
          </cell>
          <cell r="C49">
            <v>0.2</v>
          </cell>
        </row>
        <row r="50">
          <cell r="A50" t="str">
            <v>Мск, Мясницкая, 24</v>
          </cell>
          <cell r="C50">
            <v>0.17</v>
          </cell>
        </row>
        <row r="51">
          <cell r="A51" t="str">
            <v>Мск, Русаковская, 29</v>
          </cell>
          <cell r="C51">
            <v>0.2</v>
          </cell>
        </row>
        <row r="52">
          <cell r="A52" t="str">
            <v xml:space="preserve">Мск, Б.Дмитровка, 5/6 </v>
          </cell>
          <cell r="C52">
            <v>0.16500000000000001</v>
          </cell>
        </row>
        <row r="53">
          <cell r="A53" t="str">
            <v>Мск, Климентовский, 10</v>
          </cell>
          <cell r="C53">
            <v>0.18</v>
          </cell>
        </row>
        <row r="54">
          <cell r="A54" t="str">
            <v>Мск, н.Арбат, д.19</v>
          </cell>
          <cell r="C54">
            <v>0.19500000000000001</v>
          </cell>
        </row>
        <row r="55">
          <cell r="A55" t="str">
            <v>МСК, Маросейка д.6-8</v>
          </cell>
          <cell r="C55">
            <v>0.19</v>
          </cell>
        </row>
        <row r="56">
          <cell r="A56" t="str">
            <v>МСК, Ф.Энгельса д.20</v>
          </cell>
          <cell r="C56">
            <v>0.28000000000000003</v>
          </cell>
        </row>
        <row r="57">
          <cell r="A57" t="str">
            <v>МСК, Весковский</v>
          </cell>
          <cell r="C57">
            <v>0.17</v>
          </cell>
        </row>
        <row r="58">
          <cell r="A58" t="str">
            <v>МСК, Братиславская</v>
          </cell>
          <cell r="C58">
            <v>0.185</v>
          </cell>
        </row>
        <row r="59">
          <cell r="A59" t="str">
            <v>МСК, Осенний бульвар</v>
          </cell>
          <cell r="C59">
            <v>0.185</v>
          </cell>
        </row>
        <row r="60">
          <cell r="A60" t="str">
            <v>МСК, Атриум</v>
          </cell>
          <cell r="C60">
            <v>0.185</v>
          </cell>
        </row>
        <row r="61">
          <cell r="A61" t="str">
            <v>МСК, Новогиреево</v>
          </cell>
          <cell r="C61">
            <v>0.185</v>
          </cell>
        </row>
        <row r="62">
          <cell r="A62" t="str">
            <v>МСК, новый 14</v>
          </cell>
          <cell r="C62">
            <v>0.185</v>
          </cell>
        </row>
        <row r="63">
          <cell r="A63" t="str">
            <v>МСК, новый 15</v>
          </cell>
          <cell r="C63">
            <v>0.185</v>
          </cell>
        </row>
        <row r="64">
          <cell r="A64" t="str">
            <v>МСК, новый 16</v>
          </cell>
          <cell r="C64">
            <v>0.185</v>
          </cell>
        </row>
        <row r="65">
          <cell r="A65" t="str">
            <v>МСК, новый 17</v>
          </cell>
          <cell r="C65">
            <v>0.185</v>
          </cell>
        </row>
        <row r="66">
          <cell r="A66" t="str">
            <v>МСК, новый 18</v>
          </cell>
          <cell r="C66">
            <v>0.185</v>
          </cell>
        </row>
        <row r="67">
          <cell r="A67" t="str">
            <v>МСК, новый 19</v>
          </cell>
          <cell r="C67">
            <v>0.185</v>
          </cell>
        </row>
        <row r="68">
          <cell r="A68" t="str">
            <v>МСК, новый 20</v>
          </cell>
          <cell r="C68">
            <v>0.185</v>
          </cell>
        </row>
      </sheetData>
      <sheetData sheetId="33">
        <row r="4">
          <cell r="A4" t="str">
            <v>Выручка собственных ресторанов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L-s"/>
      <sheetName val="CFD-s"/>
      <sheetName val="PL-s_администр"/>
      <sheetName val="PL-s без адм"/>
      <sheetName val="Экспл"/>
      <sheetName val="Оперирование"/>
      <sheetName val="Юристы"/>
      <sheetName val="АдминЗатраты"/>
      <sheetName val="Финансы"/>
      <sheetName val="ЧОП"/>
      <sheetName val="ТО&amp;лог"/>
      <sheetName val="CFD (2)"/>
      <sheetName val="PL (2)"/>
      <sheetName val="адм_расходы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30янв."/>
      <sheetName val="31янв. "/>
      <sheetName val="01.02"/>
      <sheetName val="02.02"/>
      <sheetName val="список"/>
    </sheetNames>
    <sheetDataSet>
      <sheetData sheetId="0"/>
      <sheetData sheetId="1"/>
      <sheetData sheetId="2"/>
      <sheetData sheetId="3"/>
      <sheetData sheetId="4" refreshError="1">
        <row r="2">
          <cell r="A2" t="str">
            <v>Авто (бензин, ремонт)</v>
          </cell>
        </row>
        <row r="3">
          <cell r="A3" t="str">
            <v>Аренда</v>
          </cell>
        </row>
        <row r="4">
          <cell r="A4" t="str">
            <v>Коммунальные услуги</v>
          </cell>
        </row>
        <row r="5">
          <cell r="A5" t="str">
            <v>Зарплата</v>
          </cell>
        </row>
        <row r="6">
          <cell r="A6" t="str">
            <v xml:space="preserve">Премии и бонусы </v>
          </cell>
        </row>
        <row r="7">
          <cell r="A7" t="str">
            <v>Прочие расходы на персонал</v>
          </cell>
        </row>
        <row r="8">
          <cell r="A8" t="str">
            <v>Транспорт</v>
          </cell>
        </row>
        <row r="9">
          <cell r="A9" t="str">
            <v>Канцтовары, хозтовары</v>
          </cell>
        </row>
        <row r="10">
          <cell r="A10" t="str">
            <v>Питание персонала</v>
          </cell>
        </row>
        <row r="11">
          <cell r="A11" t="str">
            <v>Периодич. издания, служеб. литература</v>
          </cell>
        </row>
        <row r="12">
          <cell r="A12" t="str">
            <v>Материалы для оргтехинки</v>
          </cell>
        </row>
        <row r="13">
          <cell r="A13" t="str">
            <v>Командировка</v>
          </cell>
        </row>
        <row r="14">
          <cell r="A14" t="str">
            <v>Представительские</v>
          </cell>
        </row>
        <row r="15">
          <cell r="A15" t="str">
            <v>Лицензирование, комиссионные</v>
          </cell>
        </row>
        <row r="16">
          <cell r="A16" t="str">
            <v>Охрана и безопасность</v>
          </cell>
        </row>
        <row r="17">
          <cell r="A17" t="str">
            <v>Прочие</v>
          </cell>
        </row>
        <row r="18">
          <cell r="A18" t="str">
            <v>Реклама и маркетинг</v>
          </cell>
        </row>
        <row r="19">
          <cell r="A19" t="str">
            <v>Ремонт, содержание ОС</v>
          </cell>
        </row>
        <row r="20">
          <cell r="A20" t="str">
            <v>Почта, телефон, связь</v>
          </cell>
        </row>
        <row r="21">
          <cell r="A21" t="str">
            <v>Услуги (юридич; консультацион; внешние; найм, обучение персонала)</v>
          </cell>
        </row>
        <row r="22">
          <cell r="A22" t="str">
            <v xml:space="preserve"> Услуги вспомогательные</v>
          </cell>
        </row>
        <row r="23">
          <cell r="A23" t="str">
            <v>Основные ср-ва</v>
          </cell>
        </row>
        <row r="24">
          <cell r="A24" t="str">
            <v>Займы %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 Переноса"/>
      <sheetName val="Закрываемые клубы ЗИА"/>
      <sheetName val="Остающиеся клубы"/>
      <sheetName val="Все ЗИА"/>
      <sheetName val="ОПП полная Средняя"/>
      <sheetName val="ОПП полная Средняя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Казино Приморская</v>
          </cell>
          <cell r="C9">
            <v>15027236.666666666</v>
          </cell>
          <cell r="D9">
            <v>49</v>
          </cell>
          <cell r="E9">
            <v>4388941.6666666698</v>
          </cell>
          <cell r="F9">
            <v>0.2907694822856457</v>
          </cell>
          <cell r="G9">
            <v>164009.60864021155</v>
          </cell>
          <cell r="H9">
            <v>110.08304489548595</v>
          </cell>
          <cell r="I9">
            <v>106592.13872116641</v>
          </cell>
          <cell r="J9">
            <v>92627.138721166411</v>
          </cell>
          <cell r="K9">
            <v>57417.469919045136</v>
          </cell>
          <cell r="L9">
            <v>137270.872151666</v>
          </cell>
          <cell r="M9">
            <v>26738.736488545434</v>
          </cell>
          <cell r="N9">
            <v>18.189616658874446</v>
          </cell>
          <cell r="O9">
            <v>92850.070792348459</v>
          </cell>
        </row>
        <row r="10">
          <cell r="B10" t="str">
            <v>Академическая-1</v>
          </cell>
          <cell r="C10">
            <v>12933300</v>
          </cell>
          <cell r="D10">
            <v>31.870967741935484</v>
          </cell>
          <cell r="E10">
            <v>2497837.3333333335</v>
          </cell>
          <cell r="F10">
            <v>0.12837861299993278</v>
          </cell>
          <cell r="G10">
            <v>93224.726566535348</v>
          </cell>
          <cell r="H10">
            <v>63.831050150236912</v>
          </cell>
          <cell r="I10">
            <v>19593.84815316839</v>
          </cell>
          <cell r="J10">
            <v>10510.622346716777</v>
          </cell>
          <cell r="K10">
            <v>73630.878413366954</v>
          </cell>
          <cell r="L10">
            <v>39898.302665788535</v>
          </cell>
          <cell r="M10">
            <v>53326.42390074682</v>
          </cell>
          <cell r="N10">
            <v>55.773250368527371</v>
          </cell>
          <cell r="O10">
            <v>10655.623588538934</v>
          </cell>
        </row>
        <row r="11">
          <cell r="B11" t="str">
            <v>Академическая-2</v>
          </cell>
          <cell r="C11">
            <v>17882266.666666668</v>
          </cell>
          <cell r="D11">
            <v>88</v>
          </cell>
          <cell r="E11">
            <v>3472172.6666666665</v>
          </cell>
          <cell r="F11">
            <v>0.19466058024366331</v>
          </cell>
          <cell r="G11">
            <v>129872.42847398092</v>
          </cell>
          <cell r="H11">
            <v>48.69611277376756</v>
          </cell>
          <cell r="I11">
            <v>67388.186676681493</v>
          </cell>
          <cell r="J11">
            <v>42308.186676681493</v>
          </cell>
          <cell r="K11">
            <v>62484.24179729943</v>
          </cell>
          <cell r="L11">
            <v>122484.68753145645</v>
          </cell>
          <cell r="M11">
            <v>7387.7409425244696</v>
          </cell>
          <cell r="N11">
            <v>2.798386720653208</v>
          </cell>
          <cell r="O11">
            <v>42708.554477988015</v>
          </cell>
        </row>
        <row r="12">
          <cell r="B12" t="str">
            <v>Апраксин дв.</v>
          </cell>
          <cell r="C12">
            <v>1679533.3333333333</v>
          </cell>
          <cell r="D12">
            <v>6.5</v>
          </cell>
          <cell r="E12">
            <v>317212</v>
          </cell>
          <cell r="F12">
            <v>6.2956376771325359E-2</v>
          </cell>
          <cell r="G12">
            <v>11860.924331885422</v>
          </cell>
          <cell r="H12">
            <v>20.275084328009267</v>
          </cell>
          <cell r="I12">
            <v>5757.7326985810187</v>
          </cell>
          <cell r="J12">
            <v>3905.2326985810187</v>
          </cell>
          <cell r="K12">
            <v>6103.1916333044037</v>
          </cell>
          <cell r="L12">
            <v>10039.294049501126</v>
          </cell>
          <cell r="M12">
            <v>1821.6302823842962</v>
          </cell>
          <cell r="N12">
            <v>9.3416937558169018</v>
          </cell>
          <cell r="O12">
            <v>3934.8053202684323</v>
          </cell>
        </row>
        <row r="13">
          <cell r="B13" t="str">
            <v>Новаторов 8</v>
          </cell>
          <cell r="C13">
            <v>19215756.666666668</v>
          </cell>
          <cell r="D13">
            <v>61</v>
          </cell>
          <cell r="E13">
            <v>3534155.6666666665</v>
          </cell>
          <cell r="F13">
            <v>0.18395412156062765</v>
          </cell>
          <cell r="G13">
            <v>132147.28887671037</v>
          </cell>
          <cell r="H13">
            <v>71.45475781972867</v>
          </cell>
          <cell r="I13">
            <v>57511.016333088752</v>
          </cell>
          <cell r="J13">
            <v>40126.016333088752</v>
          </cell>
          <cell r="K13">
            <v>74636.272543621628</v>
          </cell>
          <cell r="L13">
            <v>95702.908971057783</v>
          </cell>
          <cell r="M13">
            <v>36444.379905652611</v>
          </cell>
          <cell r="N13">
            <v>19.914961697077931</v>
          </cell>
          <cell r="O13">
            <v>40403.544013539868</v>
          </cell>
        </row>
        <row r="14">
          <cell r="B14" t="str">
            <v>Бабушкина 17</v>
          </cell>
          <cell r="C14">
            <v>20008126.666666668</v>
          </cell>
          <cell r="D14">
            <v>58.222222222222221</v>
          </cell>
          <cell r="E14">
            <v>3744517.6666666665</v>
          </cell>
          <cell r="F14">
            <v>0.18665509115359799</v>
          </cell>
          <cell r="G14">
            <v>140010.0492506212</v>
          </cell>
          <cell r="H14">
            <v>79.097504421625288</v>
          </cell>
          <cell r="I14">
            <v>39316.150339536085</v>
          </cell>
          <cell r="J14">
            <v>22722.817006202753</v>
          </cell>
          <cell r="K14">
            <v>100693.89891108513</v>
          </cell>
          <cell r="L14">
            <v>75743.526195808241</v>
          </cell>
          <cell r="M14">
            <v>64266.52305481294</v>
          </cell>
          <cell r="N14">
            <v>36.793810909244051</v>
          </cell>
          <cell r="O14">
            <v>22987.706814137877</v>
          </cell>
        </row>
        <row r="15">
          <cell r="B15" t="str">
            <v>Белы Куна</v>
          </cell>
          <cell r="C15">
            <v>22464106.666666668</v>
          </cell>
          <cell r="D15">
            <v>74.82437275985663</v>
          </cell>
          <cell r="E15">
            <v>4301962.4000000004</v>
          </cell>
          <cell r="F15">
            <v>0.19144020734320197</v>
          </cell>
          <cell r="G15">
            <v>160855.19602937452</v>
          </cell>
          <cell r="H15">
            <v>72.478159523115124</v>
          </cell>
          <cell r="I15">
            <v>111539.83242720483</v>
          </cell>
          <cell r="J15">
            <v>90214.886190645688</v>
          </cell>
          <cell r="K15">
            <v>49315.363602169688</v>
          </cell>
          <cell r="L15">
            <v>158078.89919670566</v>
          </cell>
          <cell r="M15">
            <v>2776.2968326688811</v>
          </cell>
          <cell r="N15">
            <v>1.236805927563738</v>
          </cell>
          <cell r="O15">
            <v>90555.309708895744</v>
          </cell>
        </row>
        <row r="16">
          <cell r="B16" t="str">
            <v>Большевиков 24</v>
          </cell>
          <cell r="C16">
            <v>13025313.333333334</v>
          </cell>
          <cell r="D16">
            <v>41</v>
          </cell>
          <cell r="E16">
            <v>2573889</v>
          </cell>
          <cell r="F16">
            <v>0.19777520457870609</v>
          </cell>
          <cell r="G16">
            <v>96250.207093666118</v>
          </cell>
          <cell r="H16">
            <v>77.394000516342842</v>
          </cell>
          <cell r="I16">
            <v>32927.047863904583</v>
          </cell>
          <cell r="J16">
            <v>21242.047863904583</v>
          </cell>
          <cell r="K16">
            <v>63323.159229761535</v>
          </cell>
          <cell r="L16">
            <v>58597.008489424741</v>
          </cell>
          <cell r="M16">
            <v>37653.198604241385</v>
          </cell>
          <cell r="N16">
            <v>30.612356588814134</v>
          </cell>
          <cell r="O16">
            <v>21428.582862240575</v>
          </cell>
        </row>
        <row r="17">
          <cell r="B17" t="str">
            <v>Большевиков</v>
          </cell>
          <cell r="C17">
            <v>51959803.333333336</v>
          </cell>
          <cell r="D17">
            <v>119</v>
          </cell>
          <cell r="E17">
            <v>8372397.7333333334</v>
          </cell>
          <cell r="F17">
            <v>0.16229431820907519</v>
          </cell>
          <cell r="G17">
            <v>313070.21884645213</v>
          </cell>
          <cell r="H17">
            <v>86.737497835317171</v>
          </cell>
          <cell r="I17">
            <v>69180.473582861465</v>
          </cell>
          <cell r="J17">
            <v>35265.473582861465</v>
          </cell>
          <cell r="K17">
            <v>243889.74526359065</v>
          </cell>
          <cell r="L17">
            <v>143685.96905693217</v>
          </cell>
          <cell r="M17">
            <v>169384.24978951996</v>
          </cell>
          <cell r="N17">
            <v>47.446568568492992</v>
          </cell>
          <cell r="O17">
            <v>35806.88004144642</v>
          </cell>
        </row>
        <row r="18">
          <cell r="B18" t="str">
            <v>Бухарестская 142</v>
          </cell>
          <cell r="C18">
            <v>12088253.333333334</v>
          </cell>
          <cell r="D18">
            <v>48</v>
          </cell>
          <cell r="E18">
            <v>2471692</v>
          </cell>
          <cell r="F18">
            <v>0.20405847008022268</v>
          </cell>
          <cell r="G18">
            <v>92397.080240575597</v>
          </cell>
          <cell r="H18">
            <v>63.393314201457322</v>
          </cell>
          <cell r="I18">
            <v>38325.715836175194</v>
          </cell>
          <cell r="J18">
            <v>24645.715836175194</v>
          </cell>
          <cell r="K18">
            <v>54071.364404400403</v>
          </cell>
          <cell r="L18">
            <v>68378.352666052451</v>
          </cell>
          <cell r="M18">
            <v>24018.727574523145</v>
          </cell>
          <cell r="N18">
            <v>16.679671926752185</v>
          </cell>
          <cell r="O18">
            <v>24864.098273251479</v>
          </cell>
        </row>
        <row r="19">
          <cell r="B19" t="str">
            <v>Ветеранов 130</v>
          </cell>
          <cell r="C19">
            <v>14128586.666666666</v>
          </cell>
          <cell r="D19">
            <v>44</v>
          </cell>
          <cell r="E19">
            <v>2543087.8333333335</v>
          </cell>
          <cell r="F19">
            <v>0.18045892445388145</v>
          </cell>
          <cell r="G19">
            <v>95088.597955895413</v>
          </cell>
          <cell r="H19">
            <v>71.158680801219731</v>
          </cell>
          <cell r="I19">
            <v>27558.160559145239</v>
          </cell>
          <cell r="J19">
            <v>15018.160559145239</v>
          </cell>
          <cell r="K19">
            <v>67530.437396750174</v>
          </cell>
          <cell r="L19">
            <v>55106.410986532726</v>
          </cell>
          <cell r="M19">
            <v>39982.18696936268</v>
          </cell>
          <cell r="N19">
            <v>30.289535582850515</v>
          </cell>
          <cell r="O19">
            <v>15218.344459798502</v>
          </cell>
        </row>
        <row r="20">
          <cell r="B20" t="str">
            <v>Всеволжск</v>
          </cell>
          <cell r="C20">
            <v>24576016.666666668</v>
          </cell>
          <cell r="D20">
            <v>59</v>
          </cell>
          <cell r="E20">
            <v>4738124.9333333327</v>
          </cell>
          <cell r="F20">
            <v>0.19293738510581004</v>
          </cell>
          <cell r="G20">
            <v>177191.07219420667</v>
          </cell>
          <cell r="H20">
            <v>99.021533545917109</v>
          </cell>
          <cell r="I20">
            <v>48657.730626009834</v>
          </cell>
          <cell r="J20">
            <v>31842.730626009834</v>
          </cell>
          <cell r="K20">
            <v>128533.34156819683</v>
          </cell>
          <cell r="L20">
            <v>85597.430062733954</v>
          </cell>
          <cell r="M20">
            <v>91593.642131472749</v>
          </cell>
          <cell r="N20">
            <v>51.747820413261444</v>
          </cell>
          <cell r="O20">
            <v>32111.159038249436</v>
          </cell>
        </row>
        <row r="21">
          <cell r="B21" t="str">
            <v>Выборг-1</v>
          </cell>
          <cell r="C21">
            <v>19046820</v>
          </cell>
          <cell r="D21">
            <v>58</v>
          </cell>
          <cell r="E21">
            <v>3218917.6666666665</v>
          </cell>
          <cell r="F21">
            <v>0.17156117290391451</v>
          </cell>
          <cell r="G21">
            <v>120370.05407029462</v>
          </cell>
          <cell r="H21">
            <v>68.486660344202235</v>
          </cell>
          <cell r="I21">
            <v>42850.652972704884</v>
          </cell>
          <cell r="J21">
            <v>26320.652972704884</v>
          </cell>
          <cell r="K21">
            <v>77519.401097589725</v>
          </cell>
          <cell r="L21">
            <v>79164.255808806571</v>
          </cell>
          <cell r="M21">
            <v>41205.798261488053</v>
          </cell>
          <cell r="N21">
            <v>23.681493253728767</v>
          </cell>
          <cell r="O21">
            <v>26584.531750838731</v>
          </cell>
        </row>
        <row r="22">
          <cell r="B22" t="str">
            <v>Гатчина</v>
          </cell>
          <cell r="C22">
            <v>22977600</v>
          </cell>
          <cell r="D22">
            <v>60</v>
          </cell>
          <cell r="E22">
            <v>3918016.3333333335</v>
          </cell>
          <cell r="F22">
            <v>0.17098897859575771</v>
          </cell>
          <cell r="G22">
            <v>146549.28873588028</v>
          </cell>
          <cell r="H22">
            <v>80.57882511467723</v>
          </cell>
          <cell r="I22">
            <v>41126.864373642951</v>
          </cell>
          <cell r="J22">
            <v>24026.864373642951</v>
          </cell>
          <cell r="K22">
            <v>105422.42436223733</v>
          </cell>
          <cell r="L22">
            <v>78692.660410989527</v>
          </cell>
          <cell r="M22">
            <v>67856.628324890757</v>
          </cell>
          <cell r="N22">
            <v>37.698126847161532</v>
          </cell>
          <cell r="O22">
            <v>24299.842419988308</v>
          </cell>
        </row>
        <row r="23">
          <cell r="B23" t="str">
            <v>Гражданский</v>
          </cell>
          <cell r="C23">
            <v>26418043.333333332</v>
          </cell>
          <cell r="D23">
            <v>43.4</v>
          </cell>
          <cell r="E23">
            <v>5874823.333333333</v>
          </cell>
          <cell r="F23">
            <v>0.22527223402598237</v>
          </cell>
          <cell r="G23">
            <v>219227.1174289654</v>
          </cell>
          <cell r="H23">
            <v>138.87818250849622</v>
          </cell>
          <cell r="I23">
            <v>34096.079092054395</v>
          </cell>
          <cell r="J23">
            <v>21727.079092054395</v>
          </cell>
          <cell r="K23">
            <v>185131.03833691101</v>
          </cell>
          <cell r="L23">
            <v>61617.856106445754</v>
          </cell>
          <cell r="M23">
            <v>157609.26132251963</v>
          </cell>
          <cell r="N23">
            <v>121.0516600019352</v>
          </cell>
          <cell r="O23">
            <v>21924.533212244205</v>
          </cell>
        </row>
        <row r="24">
          <cell r="B24" t="str">
            <v>Дачный 9</v>
          </cell>
          <cell r="C24">
            <v>12088930</v>
          </cell>
          <cell r="D24">
            <v>63</v>
          </cell>
          <cell r="E24">
            <v>2194089.1333333333</v>
          </cell>
          <cell r="F24">
            <v>0.18169655210580871</v>
          </cell>
          <cell r="G24">
            <v>82046.390979188858</v>
          </cell>
          <cell r="H24">
            <v>42.914221176702767</v>
          </cell>
          <cell r="I24">
            <v>35429.156896496046</v>
          </cell>
          <cell r="J24">
            <v>17474.156896496046</v>
          </cell>
          <cell r="K24">
            <v>46617.234082692812</v>
          </cell>
          <cell r="L24">
            <v>74873.242735709937</v>
          </cell>
          <cell r="M24">
            <v>7173.1482434789114</v>
          </cell>
          <cell r="N24">
            <v>3.7953165309412227</v>
          </cell>
          <cell r="O24">
            <v>17760.783845158672</v>
          </cell>
        </row>
        <row r="25">
          <cell r="B25" t="str">
            <v>Димитрова</v>
          </cell>
          <cell r="C25">
            <v>18800646.666666668</v>
          </cell>
          <cell r="D25">
            <v>63</v>
          </cell>
          <cell r="E25">
            <v>3548019.5</v>
          </cell>
          <cell r="F25">
            <v>0.18863309159889272</v>
          </cell>
          <cell r="G25">
            <v>132656.92625643956</v>
          </cell>
          <cell r="H25">
            <v>69.374922240961325</v>
          </cell>
          <cell r="I25">
            <v>44967.546601656395</v>
          </cell>
          <cell r="J25">
            <v>27012.546601656395</v>
          </cell>
          <cell r="K25">
            <v>87689.379654783173</v>
          </cell>
          <cell r="L25">
            <v>84411.632440870293</v>
          </cell>
          <cell r="M25">
            <v>48245.293815569275</v>
          </cell>
          <cell r="N25">
            <v>25.52661048442819</v>
          </cell>
          <cell r="O25">
            <v>27299.173550319021</v>
          </cell>
        </row>
        <row r="26">
          <cell r="B26" t="str">
            <v>Дыбенко</v>
          </cell>
          <cell r="C26">
            <v>22971586.666666668</v>
          </cell>
          <cell r="D26">
            <v>37</v>
          </cell>
          <cell r="E26">
            <v>4550123.666666667</v>
          </cell>
          <cell r="F26">
            <v>0.19805455478056308</v>
          </cell>
          <cell r="G26">
            <v>170126.12213166911</v>
          </cell>
          <cell r="H26">
            <v>151.52551937539312</v>
          </cell>
          <cell r="I26">
            <v>23322.575184183526</v>
          </cell>
          <cell r="J26">
            <v>12777.575184183526</v>
          </cell>
          <cell r="K26">
            <v>146803.54694748559</v>
          </cell>
          <cell r="L26">
            <v>46488.14940721391</v>
          </cell>
          <cell r="M26">
            <v>123637.97272445519</v>
          </cell>
          <cell r="N26">
            <v>111.38556101302269</v>
          </cell>
          <cell r="O26">
            <v>12945.911646096496</v>
          </cell>
        </row>
        <row r="27">
          <cell r="B27" t="str">
            <v>Елизаровская</v>
          </cell>
          <cell r="C27">
            <v>7775666.666666667</v>
          </cell>
          <cell r="D27">
            <v>37</v>
          </cell>
          <cell r="E27">
            <v>1548371.8333333333</v>
          </cell>
          <cell r="F27">
            <v>0.19861523241671594</v>
          </cell>
          <cell r="G27">
            <v>57928.176666800216</v>
          </cell>
          <cell r="H27">
            <v>51.755178379190021</v>
          </cell>
          <cell r="I27">
            <v>20542.562204160058</v>
          </cell>
          <cell r="J27">
            <v>9997.5622041600582</v>
          </cell>
          <cell r="K27">
            <v>37385.614462640158</v>
          </cell>
          <cell r="L27">
            <v>43708.136427190446</v>
          </cell>
          <cell r="M27">
            <v>14220.040239609765</v>
          </cell>
          <cell r="N27">
            <v>12.810847062711501</v>
          </cell>
          <cell r="O27">
            <v>10165.898666073028</v>
          </cell>
        </row>
        <row r="28">
          <cell r="B28" t="str">
            <v>Захарова 37</v>
          </cell>
          <cell r="C28">
            <v>19956433.333333332</v>
          </cell>
          <cell r="D28">
            <v>71</v>
          </cell>
          <cell r="E28">
            <v>4118021.8666666672</v>
          </cell>
          <cell r="F28">
            <v>0.20716921647449049</v>
          </cell>
          <cell r="G28">
            <v>154015.5420549305</v>
          </cell>
          <cell r="H28">
            <v>71.548751967091064</v>
          </cell>
          <cell r="I28">
            <v>52697.253280862416</v>
          </cell>
          <cell r="J28">
            <v>32462.253280862416</v>
          </cell>
          <cell r="K28">
            <v>101318.28877406809</v>
          </cell>
          <cell r="L28">
            <v>97150.111925055855</v>
          </cell>
          <cell r="M28">
            <v>56865.430129874621</v>
          </cell>
          <cell r="N28">
            <v>26.697385037499824</v>
          </cell>
          <cell r="O28">
            <v>32785.277302371091</v>
          </cell>
        </row>
        <row r="29">
          <cell r="B29" t="str">
            <v>Захарова 42</v>
          </cell>
          <cell r="C29">
            <v>15690390</v>
          </cell>
          <cell r="D29">
            <v>45</v>
          </cell>
          <cell r="E29">
            <v>3289475.6666666665</v>
          </cell>
          <cell r="F29">
            <v>0.2092818395811015</v>
          </cell>
          <cell r="G29">
            <v>123017.70484896067</v>
          </cell>
          <cell r="H29">
            <v>90.232354256514569</v>
          </cell>
          <cell r="I29">
            <v>38970.959999585924</v>
          </cell>
          <cell r="J29">
            <v>26145.959999585924</v>
          </cell>
          <cell r="K29">
            <v>84046.744849374751</v>
          </cell>
          <cell r="L29">
            <v>67145.307027595845</v>
          </cell>
          <cell r="M29">
            <v>55872.39782136483</v>
          </cell>
          <cell r="N29">
            <v>41.386961349159137</v>
          </cell>
          <cell r="O29">
            <v>26350.693534344944</v>
          </cell>
        </row>
        <row r="30">
          <cell r="B30" t="str">
            <v>Звездная</v>
          </cell>
          <cell r="C30">
            <v>14655716.666666666</v>
          </cell>
          <cell r="D30">
            <v>33</v>
          </cell>
          <cell r="E30">
            <v>3029126.5</v>
          </cell>
          <cell r="F30">
            <v>0.20617054456305792</v>
          </cell>
          <cell r="G30">
            <v>113247.41773821072</v>
          </cell>
          <cell r="H30">
            <v>112.98804531965963</v>
          </cell>
          <cell r="I30">
            <v>34826.894919714003</v>
          </cell>
          <cell r="J30">
            <v>25421.894919714003</v>
          </cell>
          <cell r="K30">
            <v>78420.522818496713</v>
          </cell>
          <cell r="L30">
            <v>55488.08274025462</v>
          </cell>
          <cell r="M30">
            <v>57759.334997956095</v>
          </cell>
          <cell r="N30">
            <v>58.342762624198073</v>
          </cell>
          <cell r="O30">
            <v>25572.032845203947</v>
          </cell>
        </row>
        <row r="31">
          <cell r="B31" t="str">
            <v>Ивангород</v>
          </cell>
          <cell r="C31">
            <v>7324966.666666667</v>
          </cell>
          <cell r="D31">
            <v>38</v>
          </cell>
          <cell r="E31">
            <v>1218022.6666666667</v>
          </cell>
          <cell r="F31">
            <v>0.16643526455152996</v>
          </cell>
          <cell r="G31">
            <v>45543.658076129235</v>
          </cell>
          <cell r="H31">
            <v>39.502252707573781</v>
          </cell>
          <cell r="I31">
            <v>24468.078158938773</v>
          </cell>
          <cell r="J31">
            <v>13638.078158938773</v>
          </cell>
          <cell r="K31">
            <v>21075.579917190462</v>
          </cell>
          <cell r="L31">
            <v>48259.748982591605</v>
          </cell>
          <cell r="M31">
            <v>-2716.0909064623725</v>
          </cell>
          <cell r="N31">
            <v>-2.3825358828617302</v>
          </cell>
          <cell r="O31">
            <v>13810.9642549575</v>
          </cell>
        </row>
        <row r="32">
          <cell r="B32" t="str">
            <v>Ивановская 6</v>
          </cell>
          <cell r="C32">
            <v>10138613.333333334</v>
          </cell>
          <cell r="D32">
            <v>36</v>
          </cell>
          <cell r="E32">
            <v>2152658</v>
          </cell>
          <cell r="F32">
            <v>0.21171779392684012</v>
          </cell>
          <cell r="G32">
            <v>80533.50746554778</v>
          </cell>
          <cell r="H32">
            <v>73.942949036025084</v>
          </cell>
          <cell r="I32">
            <v>25721.913000607641</v>
          </cell>
          <cell r="J32">
            <v>15461.913000607641</v>
          </cell>
          <cell r="K32">
            <v>54811.594464940135</v>
          </cell>
          <cell r="L32">
            <v>48261.390623015584</v>
          </cell>
          <cell r="M32">
            <v>32272.116842532192</v>
          </cell>
          <cell r="N32">
            <v>29.881589669011291</v>
          </cell>
          <cell r="O32">
            <v>15625.699828414856</v>
          </cell>
        </row>
        <row r="33">
          <cell r="B33" t="str">
            <v>Индустриальный</v>
          </cell>
          <cell r="C33">
            <v>21559546.666666668</v>
          </cell>
          <cell r="D33">
            <v>58</v>
          </cell>
          <cell r="E33">
            <v>4095009.8666666667</v>
          </cell>
          <cell r="F33">
            <v>0.19006873033335089</v>
          </cell>
          <cell r="G33">
            <v>153067.72651326674</v>
          </cell>
          <cell r="H33">
            <v>86.922451660185175</v>
          </cell>
          <cell r="I33">
            <v>33858.829713049658</v>
          </cell>
          <cell r="J33">
            <v>17328.829713049658</v>
          </cell>
          <cell r="K33">
            <v>119208.89680021707</v>
          </cell>
          <cell r="L33">
            <v>70172.43254915133</v>
          </cell>
          <cell r="M33">
            <v>82895.293964115408</v>
          </cell>
          <cell r="N33">
            <v>47.640973542595063</v>
          </cell>
          <cell r="O33">
            <v>17592.708491183505</v>
          </cell>
        </row>
        <row r="34">
          <cell r="B34" t="str">
            <v>Испытателей 33</v>
          </cell>
          <cell r="C34">
            <v>41610990</v>
          </cell>
          <cell r="D34">
            <v>113.70967741935483</v>
          </cell>
          <cell r="E34">
            <v>7664797.5333333341</v>
          </cell>
          <cell r="F34">
            <v>0.18419553343746264</v>
          </cell>
          <cell r="G34">
            <v>286566.33881459472</v>
          </cell>
          <cell r="H34">
            <v>83.47077878218812</v>
          </cell>
          <cell r="I34">
            <v>124057.67575982551</v>
          </cell>
          <cell r="J34">
            <v>91650.417695309385</v>
          </cell>
          <cell r="K34">
            <v>162508.66305476922</v>
          </cell>
          <cell r="L34">
            <v>195135.54645771589</v>
          </cell>
          <cell r="M34">
            <v>91430.792356878825</v>
          </cell>
          <cell r="N34">
            <v>26.802407215728074</v>
          </cell>
          <cell r="O34">
            <v>92167.755121850991</v>
          </cell>
        </row>
        <row r="35">
          <cell r="B35" t="str">
            <v>Испытателей</v>
          </cell>
          <cell r="C35">
            <v>0</v>
          </cell>
          <cell r="D35">
            <v>1.1111111111111112E-2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2374.041711333522</v>
          </cell>
          <cell r="J35">
            <v>2370.8750446668555</v>
          </cell>
          <cell r="K35">
            <v>-2374.041711333522</v>
          </cell>
          <cell r="L35">
            <v>2381.3606196256933</v>
          </cell>
          <cell r="M35">
            <v>-2381.3606196256933</v>
          </cell>
          <cell r="N35">
            <v>-7144.0818588770799</v>
          </cell>
          <cell r="O35">
            <v>2370.9255961569193</v>
          </cell>
        </row>
        <row r="36">
          <cell r="B36" t="str">
            <v>Казакова</v>
          </cell>
          <cell r="C36">
            <v>15177206.666666666</v>
          </cell>
          <cell r="D36">
            <v>53</v>
          </cell>
          <cell r="E36">
            <v>2313481.1666666665</v>
          </cell>
          <cell r="F36">
            <v>0.15293634201642944</v>
          </cell>
          <cell r="G36">
            <v>86544.675495972857</v>
          </cell>
          <cell r="H36">
            <v>53.8784300612013</v>
          </cell>
          <cell r="I36">
            <v>38969.826740656186</v>
          </cell>
          <cell r="J36">
            <v>23864.826740656186</v>
          </cell>
          <cell r="K36">
            <v>47574.848755316671</v>
          </cell>
          <cell r="L36">
            <v>72152.946573645648</v>
          </cell>
          <cell r="M36">
            <v>14391.728922327204</v>
          </cell>
          <cell r="N36">
            <v>9.0514018379416363</v>
          </cell>
          <cell r="O36">
            <v>24105.957348261254</v>
          </cell>
        </row>
        <row r="37">
          <cell r="B37" t="str">
            <v>Калининград</v>
          </cell>
          <cell r="C37">
            <v>10521170</v>
          </cell>
          <cell r="D37">
            <v>65</v>
          </cell>
          <cell r="E37">
            <v>1800866.6666666667</v>
          </cell>
          <cell r="F37">
            <v>0.1694846880646044</v>
          </cell>
          <cell r="G37">
            <v>67334.971184063703</v>
          </cell>
          <cell r="H37">
            <v>34.090697824504389</v>
          </cell>
          <cell r="I37">
            <v>43660.630402268602</v>
          </cell>
          <cell r="J37">
            <v>25135.630402268602</v>
          </cell>
          <cell r="K37">
            <v>23674.340781795101</v>
          </cell>
          <cell r="L37">
            <v>84356.909442727381</v>
          </cell>
          <cell r="M37">
            <v>-17021.938258663675</v>
          </cell>
          <cell r="N37">
            <v>-8.7291991070070125</v>
          </cell>
          <cell r="O37">
            <v>25431.356619142738</v>
          </cell>
        </row>
        <row r="38">
          <cell r="B38" t="str">
            <v>Кингисепп-1</v>
          </cell>
          <cell r="C38">
            <v>19614743.333333332</v>
          </cell>
          <cell r="D38">
            <v>49.2</v>
          </cell>
          <cell r="E38">
            <v>3259239.3333333335</v>
          </cell>
          <cell r="F38">
            <v>0.16590579276288675</v>
          </cell>
          <cell r="G38">
            <v>121846.16977053207</v>
          </cell>
          <cell r="H38">
            <v>82.493921935495806</v>
          </cell>
          <cell r="I38">
            <v>37793.759746249743</v>
          </cell>
          <cell r="J38">
            <v>23771.759746249743</v>
          </cell>
          <cell r="K38">
            <v>84052.410024282319</v>
          </cell>
          <cell r="L38">
            <v>68540.702774853155</v>
          </cell>
          <cell r="M38">
            <v>53305.466995678922</v>
          </cell>
          <cell r="N38">
            <v>36.114815037722842</v>
          </cell>
          <cell r="O38">
            <v>23995.601744252934</v>
          </cell>
        </row>
        <row r="39">
          <cell r="B39" t="str">
            <v>Кириши</v>
          </cell>
          <cell r="C39">
            <v>16811540</v>
          </cell>
          <cell r="D39">
            <v>58</v>
          </cell>
          <cell r="E39">
            <v>2842930.5</v>
          </cell>
          <cell r="F39">
            <v>0.16863587628151311</v>
          </cell>
          <cell r="G39">
            <v>106324.42591935962</v>
          </cell>
          <cell r="H39">
            <v>60.420335784666726</v>
          </cell>
          <cell r="I39">
            <v>50764.259092628061</v>
          </cell>
          <cell r="J39">
            <v>34234.259092628061</v>
          </cell>
          <cell r="K39">
            <v>55560.166826731562</v>
          </cell>
          <cell r="L39">
            <v>87077.861928729733</v>
          </cell>
          <cell r="M39">
            <v>19246.563990629889</v>
          </cell>
          <cell r="N39">
            <v>11.061243672775797</v>
          </cell>
          <cell r="O39">
            <v>34498.137870761908</v>
          </cell>
        </row>
        <row r="40">
          <cell r="B40" t="str">
            <v>Коллонтай</v>
          </cell>
          <cell r="C40">
            <v>22347880</v>
          </cell>
          <cell r="D40">
            <v>46</v>
          </cell>
          <cell r="E40">
            <v>4118728.8333333335</v>
          </cell>
          <cell r="F40">
            <v>0.1847043088290109</v>
          </cell>
          <cell r="G40">
            <v>153991.22487461651</v>
          </cell>
          <cell r="H40">
            <v>110.33692113659568</v>
          </cell>
          <cell r="I40">
            <v>63576.853245487117</v>
          </cell>
          <cell r="J40">
            <v>50466.853245487117</v>
          </cell>
          <cell r="K40">
            <v>90414.371629129397</v>
          </cell>
          <cell r="L40">
            <v>92377.296874119478</v>
          </cell>
          <cell r="M40">
            <v>61613.92800049705</v>
          </cell>
          <cell r="N40">
            <v>44.647773913403654</v>
          </cell>
          <cell r="O40">
            <v>50676.136414351888</v>
          </cell>
        </row>
        <row r="41">
          <cell r="B41" t="str">
            <v>Колокольная 2</v>
          </cell>
          <cell r="C41">
            <v>15756330</v>
          </cell>
          <cell r="D41">
            <v>38</v>
          </cell>
          <cell r="E41">
            <v>3156338</v>
          </cell>
          <cell r="F41">
            <v>0.20026394577171958</v>
          </cell>
          <cell r="G41">
            <v>118017.61422026464</v>
          </cell>
          <cell r="H41">
            <v>102.28109819971712</v>
          </cell>
          <cell r="I41">
            <v>52705.961792169466</v>
          </cell>
          <cell r="J41">
            <v>41875.961792169466</v>
          </cell>
          <cell r="K41">
            <v>65311.652428095178</v>
          </cell>
          <cell r="L41">
            <v>76497.632615822295</v>
          </cell>
          <cell r="M41">
            <v>41519.981604442342</v>
          </cell>
          <cell r="N41">
            <v>36.421036495124866</v>
          </cell>
          <cell r="O41">
            <v>42048.847888188189</v>
          </cell>
        </row>
        <row r="42">
          <cell r="B42" t="str">
            <v>Колпино-1</v>
          </cell>
          <cell r="C42">
            <v>39843023.333333336</v>
          </cell>
          <cell r="D42">
            <v>107.62222222222222</v>
          </cell>
          <cell r="E42">
            <v>7071651.666666667</v>
          </cell>
          <cell r="F42">
            <v>0.17742066009866564</v>
          </cell>
          <cell r="G42">
            <v>264478.18706174643</v>
          </cell>
          <cell r="H42">
            <v>81.372500833372271</v>
          </cell>
          <cell r="I42">
            <v>116430.28047654212</v>
          </cell>
          <cell r="J42">
            <v>85757.947143208788</v>
          </cell>
          <cell r="K42">
            <v>148047.9065852043</v>
          </cell>
          <cell r="L42">
            <v>183712.02504692483</v>
          </cell>
          <cell r="M42">
            <v>80766.162014821675</v>
          </cell>
          <cell r="N42">
            <v>25.01532996535877</v>
          </cell>
          <cell r="O42">
            <v>86247.588875968257</v>
          </cell>
        </row>
        <row r="43">
          <cell r="B43" t="str">
            <v>Колпино-2</v>
          </cell>
          <cell r="C43">
            <v>14646286.666666666</v>
          </cell>
          <cell r="D43">
            <v>45.4</v>
          </cell>
          <cell r="E43">
            <v>2437307.3333333335</v>
          </cell>
          <cell r="F43">
            <v>0.16912326816490916</v>
          </cell>
          <cell r="G43">
            <v>91144.516043546653</v>
          </cell>
          <cell r="H43">
            <v>66.474344896754928</v>
          </cell>
          <cell r="I43">
            <v>31420.794652012282</v>
          </cell>
          <cell r="J43">
            <v>18481.794652012282</v>
          </cell>
          <cell r="K43">
            <v>59723.721391534375</v>
          </cell>
          <cell r="L43">
            <v>59820.638566887086</v>
          </cell>
          <cell r="M43">
            <v>31323.87747665956</v>
          </cell>
          <cell r="N43">
            <v>22.998441612819061</v>
          </cell>
          <cell r="O43">
            <v>18688.348040413603</v>
          </cell>
        </row>
        <row r="44">
          <cell r="B44" t="str">
            <v>Комендантский пр</v>
          </cell>
          <cell r="C44">
            <v>8240000</v>
          </cell>
          <cell r="D44">
            <v>30</v>
          </cell>
          <cell r="E44">
            <v>1812890.0666666664</v>
          </cell>
          <cell r="F44">
            <v>0.22031001577900922</v>
          </cell>
          <cell r="G44">
            <v>67809.296839879054</v>
          </cell>
          <cell r="H44">
            <v>74.650079165031329</v>
          </cell>
          <cell r="I44">
            <v>19636.173678144878</v>
          </cell>
          <cell r="J44">
            <v>11086.173678144878</v>
          </cell>
          <cell r="K44">
            <v>48173.123161734176</v>
          </cell>
          <cell r="L44">
            <v>38419.071696818166</v>
          </cell>
          <cell r="M44">
            <v>29390.225143060899</v>
          </cell>
          <cell r="N44">
            <v>32.655805714512113</v>
          </cell>
          <cell r="O44">
            <v>11222.662701317557</v>
          </cell>
        </row>
        <row r="45">
          <cell r="B45" t="str">
            <v>Кондратьевский 31</v>
          </cell>
          <cell r="C45">
            <v>23427660</v>
          </cell>
          <cell r="D45">
            <v>55.129032258064512</v>
          </cell>
          <cell r="E45">
            <v>4218304.166666667</v>
          </cell>
          <cell r="F45">
            <v>0.17994400075369524</v>
          </cell>
          <cell r="G45">
            <v>157705.88475850617</v>
          </cell>
          <cell r="H45">
            <v>94.600040546706268</v>
          </cell>
          <cell r="I45">
            <v>46464.392559628177</v>
          </cell>
          <cell r="J45">
            <v>30752.618366079791</v>
          </cell>
          <cell r="K45">
            <v>111241.492198878</v>
          </cell>
          <cell r="L45">
            <v>80879.759835001503</v>
          </cell>
          <cell r="M45">
            <v>76826.124923504671</v>
          </cell>
          <cell r="N45">
            <v>46.452308808828654</v>
          </cell>
          <cell r="O45">
            <v>31003.435291458401</v>
          </cell>
        </row>
        <row r="46">
          <cell r="B46" t="str">
            <v>Кораблестроителей</v>
          </cell>
          <cell r="C46">
            <v>7469400</v>
          </cell>
          <cell r="D46">
            <v>35</v>
          </cell>
          <cell r="E46">
            <v>1570668.2333333334</v>
          </cell>
          <cell r="F46">
            <v>0.21028916425485841</v>
          </cell>
          <cell r="G46">
            <v>58724.825271256675</v>
          </cell>
          <cell r="H46">
            <v>55.256671815902031</v>
          </cell>
          <cell r="I46">
            <v>23989.347115594708</v>
          </cell>
          <cell r="J46">
            <v>14014.347115594708</v>
          </cell>
          <cell r="K46">
            <v>34735.478155661971</v>
          </cell>
          <cell r="L46">
            <v>45902.728137380211</v>
          </cell>
          <cell r="M46">
            <v>12822.09713387647</v>
          </cell>
          <cell r="N46">
            <v>12.211521079882353</v>
          </cell>
          <cell r="O46">
            <v>14173.584309296166</v>
          </cell>
        </row>
        <row r="47">
          <cell r="B47" t="str">
            <v>Красное Село</v>
          </cell>
          <cell r="C47">
            <v>31547296.666666668</v>
          </cell>
          <cell r="D47">
            <v>64</v>
          </cell>
          <cell r="E47">
            <v>6050309.333333333</v>
          </cell>
          <cell r="F47">
            <v>0.19180642404478906</v>
          </cell>
          <cell r="G47">
            <v>226276.19460249832</v>
          </cell>
          <cell r="H47">
            <v>116.64019187801154</v>
          </cell>
          <cell r="I47">
            <v>41162.02411690382</v>
          </cell>
          <cell r="J47">
            <v>22922.02411690382</v>
          </cell>
          <cell r="K47">
            <v>185114.17048559448</v>
          </cell>
          <cell r="L47">
            <v>81232.206556740173</v>
          </cell>
          <cell r="M47">
            <v>145043.98804575816</v>
          </cell>
          <cell r="N47">
            <v>75.543743773832375</v>
          </cell>
          <cell r="O47">
            <v>23213.200699672201</v>
          </cell>
        </row>
        <row r="48">
          <cell r="B48" t="str">
            <v>Кронштадт-2</v>
          </cell>
          <cell r="C48">
            <v>28115083.333333332</v>
          </cell>
          <cell r="D48">
            <v>59</v>
          </cell>
          <cell r="E48">
            <v>4610683</v>
          </cell>
          <cell r="F48">
            <v>0.16405634043343706</v>
          </cell>
          <cell r="G48">
            <v>172443.85102230968</v>
          </cell>
          <cell r="H48">
            <v>96.381209807504206</v>
          </cell>
          <cell r="I48">
            <v>41318.356577192113</v>
          </cell>
          <cell r="J48">
            <v>24503.356577192113</v>
          </cell>
          <cell r="K48">
            <v>131125.49444511757</v>
          </cell>
          <cell r="L48">
            <v>78258.056013916241</v>
          </cell>
          <cell r="M48">
            <v>94185.795008393427</v>
          </cell>
          <cell r="N48">
            <v>53.212313564064083</v>
          </cell>
          <cell r="O48">
            <v>24771.784989431715</v>
          </cell>
        </row>
        <row r="49">
          <cell r="B49" t="str">
            <v>Куйбышева 27</v>
          </cell>
          <cell r="C49">
            <v>12024900</v>
          </cell>
          <cell r="D49">
            <v>37</v>
          </cell>
          <cell r="E49">
            <v>2046926.8333333333</v>
          </cell>
          <cell r="F49">
            <v>0.17043523049926498</v>
          </cell>
          <cell r="G49">
            <v>76577.8215300663</v>
          </cell>
          <cell r="H49">
            <v>68.306642673644134</v>
          </cell>
          <cell r="I49">
            <v>27708.245899714442</v>
          </cell>
          <cell r="J49">
            <v>17163.245899714442</v>
          </cell>
          <cell r="K49">
            <v>48869.575630351857</v>
          </cell>
          <cell r="L49">
            <v>50873.82012274483</v>
          </cell>
          <cell r="M49">
            <v>25704.001407321466</v>
          </cell>
          <cell r="N49">
            <v>23.156758024613932</v>
          </cell>
          <cell r="O49">
            <v>17331.582361627414</v>
          </cell>
        </row>
        <row r="50">
          <cell r="B50" t="str">
            <v>Купчино</v>
          </cell>
          <cell r="C50">
            <v>17282416.666666668</v>
          </cell>
          <cell r="D50">
            <v>49</v>
          </cell>
          <cell r="E50">
            <v>3566846.5</v>
          </cell>
          <cell r="F50">
            <v>0.20631854735029589</v>
          </cell>
          <cell r="G50">
            <v>133368.98959988303</v>
          </cell>
          <cell r="H50">
            <v>89.733959132091726</v>
          </cell>
          <cell r="I50">
            <v>21904.221771477896</v>
          </cell>
          <cell r="J50">
            <v>7939.2217714778963</v>
          </cell>
          <cell r="K50">
            <v>111464.76782840514</v>
          </cell>
          <cell r="L50">
            <v>52582.955201977595</v>
          </cell>
          <cell r="M50">
            <v>80786.034397905416</v>
          </cell>
          <cell r="N50">
            <v>54.956485984969667</v>
          </cell>
          <cell r="O50">
            <v>8162.1538426599382</v>
          </cell>
        </row>
        <row r="51">
          <cell r="B51" t="str">
            <v>Купчинская 15</v>
          </cell>
          <cell r="C51">
            <v>8004166.666666667</v>
          </cell>
          <cell r="D51">
            <v>52.032258064516128</v>
          </cell>
          <cell r="E51">
            <v>1490191.6666666667</v>
          </cell>
          <cell r="F51">
            <v>0.18757465018620809</v>
          </cell>
          <cell r="G51">
            <v>55693.113163235073</v>
          </cell>
          <cell r="H51">
            <v>35.200253034013635</v>
          </cell>
          <cell r="I51">
            <v>32371.929133844857</v>
          </cell>
          <cell r="J51">
            <v>17542.735585457762</v>
          </cell>
          <cell r="K51">
            <v>23321.184029390217</v>
          </cell>
          <cell r="L51">
            <v>64981.277092306816</v>
          </cell>
          <cell r="M51">
            <v>-9288.163929071743</v>
          </cell>
          <cell r="N51">
            <v>-5.9502600082914663</v>
          </cell>
          <cell r="O51">
            <v>17779.463321347575</v>
          </cell>
        </row>
        <row r="52">
          <cell r="B52" t="str">
            <v>Купчинская 23</v>
          </cell>
          <cell r="C52">
            <v>16276350</v>
          </cell>
          <cell r="D52">
            <v>72</v>
          </cell>
          <cell r="E52">
            <v>3255941.8333333335</v>
          </cell>
          <cell r="F52">
            <v>0.19830274016034269</v>
          </cell>
          <cell r="G52">
            <v>121734.0641369337</v>
          </cell>
          <cell r="H52">
            <v>55.83851679137863</v>
          </cell>
          <cell r="I52">
            <v>53391.337368886794</v>
          </cell>
          <cell r="J52">
            <v>32871.337368886794</v>
          </cell>
          <cell r="K52">
            <v>68342.726768046909</v>
          </cell>
          <cell r="L52">
            <v>98470.292613702666</v>
          </cell>
          <cell r="M52">
            <v>23263.771523231015</v>
          </cell>
          <cell r="N52">
            <v>10.770264594088433</v>
          </cell>
          <cell r="O52">
            <v>33198.911024501227</v>
          </cell>
        </row>
        <row r="53">
          <cell r="B53" t="str">
            <v>Ладожская</v>
          </cell>
          <cell r="C53">
            <v>93420966.666666672</v>
          </cell>
          <cell r="D53">
            <v>160.1863799283154</v>
          </cell>
          <cell r="E53">
            <v>16520570.700000001</v>
          </cell>
          <cell r="F53">
            <v>0.17677901290517728</v>
          </cell>
          <cell r="G53">
            <v>617717.19892078766</v>
          </cell>
          <cell r="H53">
            <v>127.35675615285906</v>
          </cell>
          <cell r="I53">
            <v>92233.101326541568</v>
          </cell>
          <cell r="J53">
            <v>46579.983046971676</v>
          </cell>
          <cell r="K53">
            <v>525484.09759424604</v>
          </cell>
          <cell r="L53">
            <v>192307.25194649273</v>
          </cell>
          <cell r="M53">
            <v>425409.94697429496</v>
          </cell>
          <cell r="N53">
            <v>88.523952986237873</v>
          </cell>
          <cell r="O53">
            <v>47308.772464371126</v>
          </cell>
        </row>
        <row r="54">
          <cell r="B54" t="str">
            <v>Ленинский 88</v>
          </cell>
          <cell r="C54">
            <v>12922943.333333334</v>
          </cell>
          <cell r="D54">
            <v>54.663082437275989</v>
          </cell>
          <cell r="E54">
            <v>2685701.0333333332</v>
          </cell>
          <cell r="F54">
            <v>0.20961079739791502</v>
          </cell>
          <cell r="G54">
            <v>100441.31517720326</v>
          </cell>
          <cell r="H54">
            <v>61.383193168025905</v>
          </cell>
          <cell r="I54">
            <v>38729.874605333491</v>
          </cell>
          <cell r="J54">
            <v>23150.896110709833</v>
          </cell>
          <cell r="K54">
            <v>61711.440571869767</v>
          </cell>
          <cell r="L54">
            <v>72839.339162072007</v>
          </cell>
          <cell r="M54">
            <v>27601.97601513124</v>
          </cell>
          <cell r="N54">
            <v>16.831576745178712</v>
          </cell>
          <cell r="O54">
            <v>23399.593134892217</v>
          </cell>
        </row>
        <row r="55">
          <cell r="B55" t="str">
            <v>Ленсовета 90-1</v>
          </cell>
          <cell r="C55">
            <v>18315943.333333332</v>
          </cell>
          <cell r="D55">
            <v>51.526881720430104</v>
          </cell>
          <cell r="E55">
            <v>3257055.3333333335</v>
          </cell>
          <cell r="F55">
            <v>0.17717890836494013</v>
          </cell>
          <cell r="G55">
            <v>121777.640344331</v>
          </cell>
          <cell r="H55">
            <v>77.619604311594216</v>
          </cell>
          <cell r="I55">
            <v>31126.004755382677</v>
          </cell>
          <cell r="J55">
            <v>16440.843465060098</v>
          </cell>
          <cell r="K55">
            <v>90651.635588948324</v>
          </cell>
          <cell r="L55">
            <v>63344.395434619742</v>
          </cell>
          <cell r="M55">
            <v>58433.244909711262</v>
          </cell>
          <cell r="N55">
            <v>37.801139236248936</v>
          </cell>
          <cell r="O55">
            <v>16675.271923498622</v>
          </cell>
        </row>
        <row r="56">
          <cell r="B56" t="str">
            <v>Лесная</v>
          </cell>
          <cell r="C56">
            <v>16610133.333333334</v>
          </cell>
          <cell r="D56">
            <v>50</v>
          </cell>
          <cell r="E56">
            <v>2797271.5</v>
          </cell>
          <cell r="F56">
            <v>0.1695312327983762</v>
          </cell>
          <cell r="G56">
            <v>104579.06404465798</v>
          </cell>
          <cell r="H56">
            <v>68.944973853516842</v>
          </cell>
          <cell r="I56">
            <v>38272.789383456926</v>
          </cell>
          <cell r="J56">
            <v>24022.789383456926</v>
          </cell>
          <cell r="K56">
            <v>66306.274661201052</v>
          </cell>
          <cell r="L56">
            <v>69577.619414579065</v>
          </cell>
          <cell r="M56">
            <v>35001.44463007892</v>
          </cell>
          <cell r="N56">
            <v>23.334296420052613</v>
          </cell>
          <cell r="O56">
            <v>24250.271088744725</v>
          </cell>
        </row>
        <row r="57">
          <cell r="B57" t="str">
            <v>Лиговский 43</v>
          </cell>
          <cell r="C57">
            <v>38313190</v>
          </cell>
          <cell r="D57">
            <v>101.43010752688173</v>
          </cell>
          <cell r="E57">
            <v>7676082</v>
          </cell>
          <cell r="F57">
            <v>0.20009162128477279</v>
          </cell>
          <cell r="G57">
            <v>287096.47706409154</v>
          </cell>
          <cell r="H57">
            <v>93.19888352357448</v>
          </cell>
          <cell r="I57">
            <v>78724.530507456293</v>
          </cell>
          <cell r="J57">
            <v>49816.949862295005</v>
          </cell>
          <cell r="K57">
            <v>208371.94655663526</v>
          </cell>
          <cell r="L57">
            <v>142171.78558194812</v>
          </cell>
          <cell r="M57">
            <v>144924.69148214345</v>
          </cell>
          <cell r="N57">
            <v>47.627111586414145</v>
          </cell>
          <cell r="O57">
            <v>50278.4197388498</v>
          </cell>
        </row>
        <row r="58">
          <cell r="B58" t="str">
            <v>Лидер</v>
          </cell>
          <cell r="C58">
            <v>10388800</v>
          </cell>
          <cell r="D58">
            <v>55.860215053763433</v>
          </cell>
          <cell r="E58">
            <v>2288850.6666666665</v>
          </cell>
          <cell r="F58">
            <v>0.22068348647507943</v>
          </cell>
          <cell r="G58">
            <v>85559.719734423779</v>
          </cell>
          <cell r="H58">
            <v>50.438002208931103</v>
          </cell>
          <cell r="I58">
            <v>56183.544402206746</v>
          </cell>
          <cell r="J58">
            <v>40263.38311188417</v>
          </cell>
          <cell r="K58">
            <v>29376.175332217033</v>
          </cell>
          <cell r="L58">
            <v>91176.309416503165</v>
          </cell>
          <cell r="M58">
            <v>-5616.589682079386</v>
          </cell>
          <cell r="N58">
            <v>-3.3515742087480462</v>
          </cell>
          <cell r="O58">
            <v>40517.526651447632</v>
          </cell>
        </row>
        <row r="59">
          <cell r="B59" t="str">
            <v>Литейный 18</v>
          </cell>
          <cell r="C59">
            <v>8903583.333333334</v>
          </cell>
          <cell r="D59">
            <v>40.43010752688172</v>
          </cell>
          <cell r="E59">
            <v>1808801.5</v>
          </cell>
          <cell r="F59">
            <v>0.20217444893286904</v>
          </cell>
          <cell r="G59">
            <v>67628.620773767339</v>
          </cell>
          <cell r="H59">
            <v>55.132346054080209</v>
          </cell>
          <cell r="I59">
            <v>27787.433762466233</v>
          </cell>
          <cell r="J59">
            <v>16264.853117304943</v>
          </cell>
          <cell r="K59">
            <v>39841.18701130111</v>
          </cell>
          <cell r="L59">
            <v>53110.023777394985</v>
          </cell>
          <cell r="M59">
            <v>14518.596996372355</v>
          </cell>
          <cell r="N59">
            <v>11.9701198640304</v>
          </cell>
          <cell r="O59">
            <v>16448.795313408624</v>
          </cell>
        </row>
        <row r="60">
          <cell r="B60" t="str">
            <v>Ломоносовская</v>
          </cell>
          <cell r="C60">
            <v>25661356.666666668</v>
          </cell>
          <cell r="D60">
            <v>51</v>
          </cell>
          <cell r="E60">
            <v>4872196.333333333</v>
          </cell>
          <cell r="F60">
            <v>0.19036480813988399</v>
          </cell>
          <cell r="G60">
            <v>182166.52860019868</v>
          </cell>
          <cell r="H60">
            <v>117.71474612694313</v>
          </cell>
          <cell r="I60">
            <v>29559.447305955418</v>
          </cell>
          <cell r="J60">
            <v>15024.447305955418</v>
          </cell>
          <cell r="K60">
            <v>152607.08129424325</v>
          </cell>
          <cell r="L60">
            <v>61490.373937700002</v>
          </cell>
          <cell r="M60">
            <v>120676.15466249869</v>
          </cell>
          <cell r="N60">
            <v>78.873303700979534</v>
          </cell>
          <cell r="O60">
            <v>15256.478645348972</v>
          </cell>
        </row>
        <row r="61">
          <cell r="B61" t="str">
            <v>Ломоносов-1</v>
          </cell>
          <cell r="C61">
            <v>11808500</v>
          </cell>
          <cell r="D61">
            <v>38</v>
          </cell>
          <cell r="E61">
            <v>2032739.6666666667</v>
          </cell>
          <cell r="F61">
            <v>0.17152639926265767</v>
          </cell>
          <cell r="G61">
            <v>75985.953518161987</v>
          </cell>
          <cell r="H61">
            <v>65.800490163744925</v>
          </cell>
          <cell r="I61">
            <v>31629.037355331719</v>
          </cell>
          <cell r="J61">
            <v>20799.037355331719</v>
          </cell>
          <cell r="K61">
            <v>44356.916162830268</v>
          </cell>
          <cell r="L61">
            <v>55420.708178984547</v>
          </cell>
          <cell r="M61">
            <v>20565.245339177436</v>
          </cell>
          <cell r="N61">
            <v>18.039688894015296</v>
          </cell>
          <cell r="O61">
            <v>20971.923451350445</v>
          </cell>
        </row>
        <row r="62">
          <cell r="B62" t="str">
            <v>Ломоносов-2</v>
          </cell>
          <cell r="C62">
            <v>17686600</v>
          </cell>
          <cell r="D62">
            <v>56</v>
          </cell>
          <cell r="E62">
            <v>2948309.2333333329</v>
          </cell>
          <cell r="F62">
            <v>0.16938521209655996</v>
          </cell>
          <cell r="G62">
            <v>110265.51848237317</v>
          </cell>
          <cell r="H62">
            <v>64.920110406409705</v>
          </cell>
          <cell r="I62">
            <v>35779.968804796539</v>
          </cell>
          <cell r="J62">
            <v>19819.968804796539</v>
          </cell>
          <cell r="K62">
            <v>74485.549677576637</v>
          </cell>
          <cell r="L62">
            <v>70841.37843965333</v>
          </cell>
          <cell r="M62">
            <v>39424.140042719831</v>
          </cell>
          <cell r="N62">
            <v>23.466750025428471</v>
          </cell>
          <cell r="O62">
            <v>20074.748314718872</v>
          </cell>
        </row>
        <row r="63">
          <cell r="B63" t="str">
            <v>Металлистов</v>
          </cell>
          <cell r="C63">
            <v>15788443.333333334</v>
          </cell>
          <cell r="D63">
            <v>46</v>
          </cell>
          <cell r="E63">
            <v>2936297.3333333335</v>
          </cell>
          <cell r="F63">
            <v>0.18662427035196882</v>
          </cell>
          <cell r="G63">
            <v>109772.47740355942</v>
          </cell>
          <cell r="H63">
            <v>78.608740523783737</v>
          </cell>
          <cell r="I63">
            <v>33770.401286080501</v>
          </cell>
          <cell r="J63">
            <v>20660.401286080501</v>
          </cell>
          <cell r="K63">
            <v>76002.076117478922</v>
          </cell>
          <cell r="L63">
            <v>62570.844914712863</v>
          </cell>
          <cell r="M63">
            <v>47201.632488846539</v>
          </cell>
          <cell r="N63">
            <v>34.204081513656909</v>
          </cell>
          <cell r="O63">
            <v>20869.684454945276</v>
          </cell>
        </row>
        <row r="64">
          <cell r="B64" t="str">
            <v>Московский 109</v>
          </cell>
          <cell r="C64">
            <v>29194363.333333332</v>
          </cell>
          <cell r="D64">
            <v>67.129032258064512</v>
          </cell>
          <cell r="E64">
            <v>5992443.333333333</v>
          </cell>
          <cell r="F64">
            <v>0.20500400650886397</v>
          </cell>
          <cell r="G64">
            <v>224123.3380342295</v>
          </cell>
          <cell r="H64">
            <v>110.69942972435904</v>
          </cell>
          <cell r="I64">
            <v>55298.321095096551</v>
          </cell>
          <cell r="J64">
            <v>36166.546901548165</v>
          </cell>
          <cell r="K64">
            <v>168825.01693913294</v>
          </cell>
          <cell r="L64">
            <v>97186.173284026154</v>
          </cell>
          <cell r="M64">
            <v>126937.16475020337</v>
          </cell>
          <cell r="N64">
            <v>63.031428916487343</v>
          </cell>
          <cell r="O64">
            <v>36471.959436195844</v>
          </cell>
        </row>
        <row r="65">
          <cell r="B65" t="str">
            <v>Московский 197</v>
          </cell>
          <cell r="C65">
            <v>32920050</v>
          </cell>
          <cell r="D65">
            <v>59.182795698924735</v>
          </cell>
          <cell r="E65">
            <v>5530650.333333333</v>
          </cell>
          <cell r="F65">
            <v>0.16808241564843793</v>
          </cell>
          <cell r="G65">
            <v>206787.95056763198</v>
          </cell>
          <cell r="H65">
            <v>115.36599473401556</v>
          </cell>
          <cell r="I65">
            <v>46769.973463732291</v>
          </cell>
          <cell r="J65">
            <v>29902.876689538742</v>
          </cell>
          <cell r="K65">
            <v>160017.9771038997</v>
          </cell>
          <cell r="L65">
            <v>83768.979218649751</v>
          </cell>
          <cell r="M65">
            <v>123018.97134898223</v>
          </cell>
          <cell r="N65">
            <v>69.287574706003795</v>
          </cell>
          <cell r="O65">
            <v>30172.136755324555</v>
          </cell>
        </row>
        <row r="66">
          <cell r="B66" t="str">
            <v>Московский 36</v>
          </cell>
          <cell r="C66">
            <v>14499526.666666666</v>
          </cell>
          <cell r="D66">
            <v>45</v>
          </cell>
          <cell r="E66">
            <v>2749625</v>
          </cell>
          <cell r="F66">
            <v>0.19013128078356442</v>
          </cell>
          <cell r="G66">
            <v>102859.95006087836</v>
          </cell>
          <cell r="H66">
            <v>75.490691066027182</v>
          </cell>
          <cell r="I66">
            <v>45227.551409427389</v>
          </cell>
          <cell r="J66">
            <v>32402.551409427389</v>
          </cell>
          <cell r="K66">
            <v>57632.398651450967</v>
          </cell>
          <cell r="L66">
            <v>73401.898437437325</v>
          </cell>
          <cell r="M66">
            <v>29458.051623441042</v>
          </cell>
          <cell r="N66">
            <v>21.820778980326697</v>
          </cell>
          <cell r="O66">
            <v>32607.284944186409</v>
          </cell>
        </row>
        <row r="67">
          <cell r="B67" t="str">
            <v>Московский 197</v>
          </cell>
          <cell r="C67">
            <v>32439973.333333332</v>
          </cell>
          <cell r="D67">
            <v>49.860215053763433</v>
          </cell>
          <cell r="E67">
            <v>6418132.333333333</v>
          </cell>
          <cell r="F67">
            <v>0.19769741398240379</v>
          </cell>
          <cell r="G67">
            <v>240080.64209799666</v>
          </cell>
          <cell r="H67">
            <v>159.09389645539881</v>
          </cell>
          <cell r="I67">
            <v>80430.757618162999</v>
          </cell>
          <cell r="J67">
            <v>66220.596327840423</v>
          </cell>
          <cell r="K67">
            <v>159649.88447983365</v>
          </cell>
          <cell r="L67">
            <v>111598.70680678885</v>
          </cell>
          <cell r="M67">
            <v>128481.93529120786</v>
          </cell>
          <cell r="N67">
            <v>85.894759414005691</v>
          </cell>
          <cell r="O67">
            <v>66447.442062769347</v>
          </cell>
        </row>
        <row r="68">
          <cell r="B68" t="str">
            <v>Московский 207</v>
          </cell>
          <cell r="C68">
            <v>14947196.666666666</v>
          </cell>
          <cell r="D68">
            <v>63</v>
          </cell>
          <cell r="E68">
            <v>2897987.7333333329</v>
          </cell>
          <cell r="F68">
            <v>0.19578122882585233</v>
          </cell>
          <cell r="G68">
            <v>108393.50010405078</v>
          </cell>
          <cell r="H68">
            <v>56.808612297905718</v>
          </cell>
          <cell r="I68">
            <v>43323.212774053995</v>
          </cell>
          <cell r="J68">
            <v>25368.212774053995</v>
          </cell>
          <cell r="K68">
            <v>65070.287329996783</v>
          </cell>
          <cell r="L68">
            <v>82767.298613267893</v>
          </cell>
          <cell r="M68">
            <v>25626.201490782889</v>
          </cell>
          <cell r="N68">
            <v>13.558836767609995</v>
          </cell>
          <cell r="O68">
            <v>25654.839722716621</v>
          </cell>
        </row>
        <row r="69">
          <cell r="B69" t="str">
            <v>Пл. Мужества</v>
          </cell>
          <cell r="C69">
            <v>22754066.666666668</v>
          </cell>
          <cell r="D69">
            <v>52.236559139784951</v>
          </cell>
          <cell r="E69">
            <v>4252542.166666667</v>
          </cell>
          <cell r="F69">
            <v>0.18721823685795158</v>
          </cell>
          <cell r="G69">
            <v>159102.17850937645</v>
          </cell>
          <cell r="H69">
            <v>99.430758523012443</v>
          </cell>
          <cell r="I69">
            <v>41462.24206454942</v>
          </cell>
          <cell r="J69">
            <v>26574.822709710708</v>
          </cell>
          <cell r="K69">
            <v>117639.93644482704</v>
          </cell>
          <cell r="L69">
            <v>73865.386024637526</v>
          </cell>
          <cell r="M69">
            <v>85236.792484738937</v>
          </cell>
          <cell r="N69">
            <v>54.391530815704137</v>
          </cell>
          <cell r="O69">
            <v>26812.479940740413</v>
          </cell>
        </row>
        <row r="70">
          <cell r="B70" t="str">
            <v>Нарвская</v>
          </cell>
          <cell r="C70">
            <v>40751796.666666664</v>
          </cell>
          <cell r="D70">
            <v>81</v>
          </cell>
          <cell r="E70">
            <v>8001263.0999999987</v>
          </cell>
          <cell r="F70">
            <v>0.19609720563720615</v>
          </cell>
          <cell r="G70">
            <v>299259.61910702148</v>
          </cell>
          <cell r="H70">
            <v>121.81502304884584</v>
          </cell>
          <cell r="I70">
            <v>69934.187797405291</v>
          </cell>
          <cell r="J70">
            <v>46849.187797405291</v>
          </cell>
          <cell r="K70">
            <v>229325.43130961619</v>
          </cell>
          <cell r="L70">
            <v>120648.01244782317</v>
          </cell>
          <cell r="M70">
            <v>178611.60665919833</v>
          </cell>
          <cell r="N70">
            <v>73.502718789793548</v>
          </cell>
          <cell r="O70">
            <v>47217.708159971524</v>
          </cell>
        </row>
        <row r="71">
          <cell r="B71" t="str">
            <v>Народная 16</v>
          </cell>
          <cell r="C71">
            <v>48072146.666666664</v>
          </cell>
          <cell r="D71">
            <v>132.26666666666668</v>
          </cell>
          <cell r="E71">
            <v>9246211.3666666672</v>
          </cell>
          <cell r="F71">
            <v>0.19222450398568514</v>
          </cell>
          <cell r="G71">
            <v>345712.11885714339</v>
          </cell>
          <cell r="H71">
            <v>86.116298939264922</v>
          </cell>
          <cell r="I71">
            <v>79305.656530363965</v>
          </cell>
          <cell r="J71">
            <v>41609.656530363958</v>
          </cell>
          <cell r="K71">
            <v>266406.46232677944</v>
          </cell>
          <cell r="L71">
            <v>161963.03588317372</v>
          </cell>
          <cell r="M71">
            <v>183749.08297396963</v>
          </cell>
          <cell r="N71">
            <v>46.307732604327022</v>
          </cell>
          <cell r="O71">
            <v>42211.421468085282</v>
          </cell>
        </row>
        <row r="72">
          <cell r="B72" t="str">
            <v>Наставников 21</v>
          </cell>
          <cell r="C72">
            <v>22373946.666666668</v>
          </cell>
          <cell r="D72">
            <v>55</v>
          </cell>
          <cell r="E72">
            <v>5150895.5</v>
          </cell>
          <cell r="F72">
            <v>0.22792062277512162</v>
          </cell>
          <cell r="G72">
            <v>192636.56984674002</v>
          </cell>
          <cell r="H72">
            <v>115.74565126517729</v>
          </cell>
          <cell r="I72">
            <v>39659.826661914347</v>
          </cell>
          <cell r="J72">
            <v>23984.826661914347</v>
          </cell>
          <cell r="K72">
            <v>152976.74318482567</v>
          </cell>
          <cell r="L72">
            <v>74095.13969614869</v>
          </cell>
          <cell r="M72">
            <v>118541.43015059132</v>
          </cell>
          <cell r="N72">
            <v>71.843291000358377</v>
          </cell>
          <cell r="O72">
            <v>24235.056537730925</v>
          </cell>
        </row>
        <row r="73">
          <cell r="B73" t="str">
            <v>Науки 38</v>
          </cell>
          <cell r="C73">
            <v>9732240</v>
          </cell>
          <cell r="D73">
            <v>48</v>
          </cell>
          <cell r="E73">
            <v>1915750.5</v>
          </cell>
          <cell r="F73">
            <v>0.19640254169322938</v>
          </cell>
          <cell r="G73">
            <v>71635.704954866887</v>
          </cell>
          <cell r="H73">
            <v>49.163578314951529</v>
          </cell>
          <cell r="I73">
            <v>40511.334483788822</v>
          </cell>
          <cell r="J73">
            <v>26831.334483788822</v>
          </cell>
          <cell r="K73">
            <v>31124.370471078066</v>
          </cell>
          <cell r="L73">
            <v>70563.971313666072</v>
          </cell>
          <cell r="M73">
            <v>1071.7336412008153</v>
          </cell>
          <cell r="N73">
            <v>0.74425947305612172</v>
          </cell>
          <cell r="O73">
            <v>27049.716920865107</v>
          </cell>
        </row>
        <row r="74">
          <cell r="B74" t="str">
            <v>Невский 87-1</v>
          </cell>
          <cell r="C74">
            <v>6380883.333333333</v>
          </cell>
          <cell r="D74">
            <v>28</v>
          </cell>
          <cell r="E74">
            <v>1622942</v>
          </cell>
          <cell r="F74">
            <v>0.2538913488670172</v>
          </cell>
          <cell r="G74">
            <v>60699.177610769395</v>
          </cell>
          <cell r="H74">
            <v>71.570853064129608</v>
          </cell>
          <cell r="I74">
            <v>24722.188271849274</v>
          </cell>
          <cell r="J74">
            <v>16742.188271849274</v>
          </cell>
          <cell r="K74">
            <v>35976.989338920117</v>
          </cell>
          <cell r="L74">
            <v>42252.893089277677</v>
          </cell>
          <cell r="M74">
            <v>18446.284521491714</v>
          </cell>
          <cell r="N74">
            <v>21.959862525585375</v>
          </cell>
          <cell r="O74">
            <v>16869.578026810443</v>
          </cell>
        </row>
        <row r="75">
          <cell r="B75" t="str">
            <v>Некрасова 56</v>
          </cell>
          <cell r="C75">
            <v>6981883.333333333</v>
          </cell>
          <cell r="D75">
            <v>32</v>
          </cell>
          <cell r="E75">
            <v>1378473.3333333333</v>
          </cell>
          <cell r="F75">
            <v>0.19998899562098449</v>
          </cell>
          <cell r="G75">
            <v>51550.471960078787</v>
          </cell>
          <cell r="H75">
            <v>53.149555614499839</v>
          </cell>
          <cell r="I75">
            <v>17386.320755903147</v>
          </cell>
          <cell r="J75">
            <v>8266.3207559031471</v>
          </cell>
          <cell r="K75">
            <v>34164.151204175636</v>
          </cell>
          <cell r="L75">
            <v>37421.411975821327</v>
          </cell>
          <cell r="M75">
            <v>14129.059984257474</v>
          </cell>
          <cell r="N75">
            <v>14.717770816934868</v>
          </cell>
          <cell r="O75">
            <v>8411.9090472873377</v>
          </cell>
        </row>
        <row r="76">
          <cell r="B76" t="str">
            <v>Обуховской Обороны 120</v>
          </cell>
          <cell r="C76">
            <v>12480196.666666666</v>
          </cell>
          <cell r="D76">
            <v>51.277777777777771</v>
          </cell>
          <cell r="E76">
            <v>2345782.6666666665</v>
          </cell>
          <cell r="F76">
            <v>0.17511483692618221</v>
          </cell>
          <cell r="G76">
            <v>87719.472341283647</v>
          </cell>
          <cell r="H76">
            <v>52.001870104530639</v>
          </cell>
          <cell r="I76">
            <v>30710.149558469286</v>
          </cell>
          <cell r="J76">
            <v>16095.982891802621</v>
          </cell>
          <cell r="K76">
            <v>57009.322782814357</v>
          </cell>
          <cell r="L76">
            <v>62367.576858096727</v>
          </cell>
          <cell r="M76">
            <v>25351.89548318692</v>
          </cell>
          <cell r="N76">
            <v>16.480105406188681</v>
          </cell>
          <cell r="O76">
            <v>16329.278018447774</v>
          </cell>
        </row>
        <row r="77">
          <cell r="B77" t="str">
            <v>Озерки</v>
          </cell>
          <cell r="C77">
            <v>10376566.666666666</v>
          </cell>
          <cell r="D77">
            <v>32</v>
          </cell>
          <cell r="E77">
            <v>2429593.1666666665</v>
          </cell>
          <cell r="F77">
            <v>0.23432558475310961</v>
          </cell>
          <cell r="G77">
            <v>90869.381032751335</v>
          </cell>
          <cell r="H77">
            <v>93.780829379350124</v>
          </cell>
          <cell r="I77">
            <v>23940.598533306667</v>
          </cell>
          <cell r="J77">
            <v>14820.598533306667</v>
          </cell>
          <cell r="K77">
            <v>66928.782499444671</v>
          </cell>
          <cell r="L77">
            <v>43975.68975322484</v>
          </cell>
          <cell r="M77">
            <v>46893.69127952648</v>
          </cell>
          <cell r="N77">
            <v>48.84759508284008</v>
          </cell>
          <cell r="O77">
            <v>14966.186824690858</v>
          </cell>
        </row>
        <row r="78">
          <cell r="B78" t="str">
            <v>Парашютная 10</v>
          </cell>
          <cell r="C78">
            <v>15404690</v>
          </cell>
          <cell r="D78">
            <v>57</v>
          </cell>
          <cell r="E78">
            <v>2833853.5</v>
          </cell>
          <cell r="F78">
            <v>0.18407038789252875</v>
          </cell>
          <cell r="G78">
            <v>105931.24820554543</v>
          </cell>
          <cell r="H78">
            <v>61.200931753854896</v>
          </cell>
          <cell r="I78">
            <v>68599.178828198943</v>
          </cell>
          <cell r="J78">
            <v>52354.178828198943</v>
          </cell>
          <cell r="K78">
            <v>37332.069377346488</v>
          </cell>
          <cell r="L78">
            <v>104286.68506367819</v>
          </cell>
          <cell r="M78">
            <v>1644.5631418672613</v>
          </cell>
          <cell r="N78">
            <v>0.96173283150132238</v>
          </cell>
          <cell r="O78">
            <v>52613.507972227031</v>
          </cell>
        </row>
        <row r="79">
          <cell r="B79" t="str">
            <v>Петродворец-1</v>
          </cell>
          <cell r="C79">
            <v>19023650</v>
          </cell>
          <cell r="D79">
            <v>45</v>
          </cell>
          <cell r="E79">
            <v>3201581.1666666665</v>
          </cell>
          <cell r="F79">
            <v>0.16839102961238939</v>
          </cell>
          <cell r="G79">
            <v>119712.35308488017</v>
          </cell>
          <cell r="H79">
            <v>87.692327341032254</v>
          </cell>
          <cell r="I79">
            <v>30571.187044111841</v>
          </cell>
          <cell r="J79">
            <v>17746.187044111841</v>
          </cell>
          <cell r="K79">
            <v>89141.166040768338</v>
          </cell>
          <cell r="L79">
            <v>58745.534072121773</v>
          </cell>
          <cell r="M79">
            <v>60966.819012758402</v>
          </cell>
          <cell r="N79">
            <v>45.160606676117339</v>
          </cell>
          <cell r="O79">
            <v>17950.920578870857</v>
          </cell>
        </row>
        <row r="80">
          <cell r="B80" t="str">
            <v>Пискаревка</v>
          </cell>
          <cell r="C80">
            <v>0</v>
          </cell>
          <cell r="D80">
            <v>1.1111111111111112E-2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4421.0590995934708</v>
          </cell>
          <cell r="J80">
            <v>4417.8924329268038</v>
          </cell>
          <cell r="K80">
            <v>-4421.0590995934708</v>
          </cell>
          <cell r="L80">
            <v>4428.3780078856425</v>
          </cell>
          <cell r="M80">
            <v>-4428.3780078856425</v>
          </cell>
          <cell r="N80">
            <v>-13285.134023656927</v>
          </cell>
          <cell r="O80">
            <v>4417.9429844168681</v>
          </cell>
        </row>
        <row r="81">
          <cell r="B81" t="str">
            <v>Подвойского</v>
          </cell>
          <cell r="C81">
            <v>14788476.666666666</v>
          </cell>
          <cell r="D81">
            <v>45</v>
          </cell>
          <cell r="E81">
            <v>2976099.1</v>
          </cell>
          <cell r="F81">
            <v>0.20177079881719695</v>
          </cell>
          <cell r="G81">
            <v>111286.00859563689</v>
          </cell>
          <cell r="H81">
            <v>81.559308919319179</v>
          </cell>
          <cell r="I81">
            <v>27090.107357521356</v>
          </cell>
          <cell r="J81">
            <v>14265.107357521356</v>
          </cell>
          <cell r="K81">
            <v>84195.901238115533</v>
          </cell>
          <cell r="L81">
            <v>55264.45438553128</v>
          </cell>
          <cell r="M81">
            <v>56021.554210105598</v>
          </cell>
          <cell r="N81">
            <v>41.497447563041185</v>
          </cell>
          <cell r="O81">
            <v>14469.840892280374</v>
          </cell>
        </row>
        <row r="82">
          <cell r="B82" t="str">
            <v>Политехническая</v>
          </cell>
          <cell r="C82">
            <v>19359513.333333332</v>
          </cell>
          <cell r="D82">
            <v>56.548387096774199</v>
          </cell>
          <cell r="E82">
            <v>4534423.166666667</v>
          </cell>
          <cell r="F82">
            <v>0.23446229081947048</v>
          </cell>
          <cell r="G82">
            <v>169590.14135078838</v>
          </cell>
          <cell r="H82">
            <v>99.265747700254352</v>
          </cell>
          <cell r="I82">
            <v>41115.474176511074</v>
          </cell>
          <cell r="J82">
            <v>24999.183853930426</v>
          </cell>
          <cell r="K82">
            <v>128474.6671742773</v>
          </cell>
          <cell r="L82">
            <v>76443.880456605359</v>
          </cell>
          <cell r="M82">
            <v>93146.260894183011</v>
          </cell>
          <cell r="N82">
            <v>54.906523820491977</v>
          </cell>
          <cell r="O82">
            <v>25256.458324491403</v>
          </cell>
        </row>
        <row r="83">
          <cell r="B83" t="str">
            <v>Пражская 26</v>
          </cell>
          <cell r="C83">
            <v>14255640</v>
          </cell>
          <cell r="D83">
            <v>52</v>
          </cell>
          <cell r="E83">
            <v>2741264.3333333335</v>
          </cell>
          <cell r="F83">
            <v>0.19193527975936153</v>
          </cell>
          <cell r="G83">
            <v>102490.31217807114</v>
          </cell>
          <cell r="H83">
            <v>64.907644115756071</v>
          </cell>
          <cell r="I83">
            <v>29931.716469175721</v>
          </cell>
          <cell r="J83">
            <v>15111.716469175721</v>
          </cell>
          <cell r="K83">
            <v>72558.595708895416</v>
          </cell>
          <cell r="L83">
            <v>62488.739701542749</v>
          </cell>
          <cell r="M83">
            <v>40001.572476528389</v>
          </cell>
          <cell r="N83">
            <v>25.642033638800246</v>
          </cell>
          <cell r="O83">
            <v>15348.29744267503</v>
          </cell>
        </row>
        <row r="84">
          <cell r="B84" t="str">
            <v>Приморская-1</v>
          </cell>
          <cell r="C84">
            <v>44533466.666666664</v>
          </cell>
          <cell r="D84">
            <v>128</v>
          </cell>
          <cell r="E84">
            <v>8477708.333333334</v>
          </cell>
          <cell r="F84">
            <v>0.19006440849623993</v>
          </cell>
          <cell r="G84">
            <v>317118.73799837905</v>
          </cell>
          <cell r="H84">
            <v>81.767635610711224</v>
          </cell>
          <cell r="I84">
            <v>121302.11975162155</v>
          </cell>
          <cell r="J84">
            <v>84822.119751621547</v>
          </cell>
          <cell r="K84">
            <v>195816.61824675748</v>
          </cell>
          <cell r="L84">
            <v>201442.48463129424</v>
          </cell>
          <cell r="M84">
            <v>115676.25336708482</v>
          </cell>
          <cell r="N84">
            <v>30.124024314345004</v>
          </cell>
          <cell r="O84">
            <v>85404.472917158302</v>
          </cell>
        </row>
        <row r="85">
          <cell r="B85" t="str">
            <v>Просвещения 2</v>
          </cell>
          <cell r="C85">
            <v>10540916.666666666</v>
          </cell>
          <cell r="D85">
            <v>34</v>
          </cell>
          <cell r="E85">
            <v>2033866.2</v>
          </cell>
          <cell r="F85">
            <v>0.19338043974231797</v>
          </cell>
          <cell r="G85">
            <v>76062.542702501014</v>
          </cell>
          <cell r="H85">
            <v>73.820986036073336</v>
          </cell>
          <cell r="I85">
            <v>30083.568064179668</v>
          </cell>
          <cell r="J85">
            <v>20393.568064179668</v>
          </cell>
          <cell r="K85">
            <v>45978.97463832135</v>
          </cell>
          <cell r="L85">
            <v>51370.85248534273</v>
          </cell>
          <cell r="M85">
            <v>24691.690217158291</v>
          </cell>
          <cell r="N85">
            <v>24.207539428586561</v>
          </cell>
          <cell r="O85">
            <v>20548.255623775371</v>
          </cell>
        </row>
        <row r="86">
          <cell r="B86" t="str">
            <v>Просвещения 35</v>
          </cell>
          <cell r="C86">
            <v>15316730</v>
          </cell>
          <cell r="D86">
            <v>46</v>
          </cell>
          <cell r="E86">
            <v>3001472.8333333335</v>
          </cell>
          <cell r="F86">
            <v>0.19573210390124784</v>
          </cell>
          <cell r="G86">
            <v>112220.13725494139</v>
          </cell>
          <cell r="H86">
            <v>80.419673013411625</v>
          </cell>
          <cell r="I86">
            <v>34746.82226110575</v>
          </cell>
          <cell r="J86">
            <v>21636.82226110575</v>
          </cell>
          <cell r="K86">
            <v>77473.314993835636</v>
          </cell>
          <cell r="L86">
            <v>63547.265889738126</v>
          </cell>
          <cell r="M86">
            <v>48672.87136520326</v>
          </cell>
          <cell r="N86">
            <v>35.270196641451641</v>
          </cell>
          <cell r="O86">
            <v>21846.105429970525</v>
          </cell>
        </row>
        <row r="87">
          <cell r="B87" t="str">
            <v>Просвещения 68</v>
          </cell>
          <cell r="C87">
            <v>15576600</v>
          </cell>
          <cell r="D87">
            <v>41</v>
          </cell>
          <cell r="E87">
            <v>3050123.7666666671</v>
          </cell>
          <cell r="F87">
            <v>0.19603578449733172</v>
          </cell>
          <cell r="G87">
            <v>114058.15384619171</v>
          </cell>
          <cell r="H87">
            <v>91.716750999223748</v>
          </cell>
          <cell r="I87">
            <v>22744.566725942364</v>
          </cell>
          <cell r="J87">
            <v>11059.566725942364</v>
          </cell>
          <cell r="K87">
            <v>91313.587120249344</v>
          </cell>
          <cell r="L87">
            <v>48414.527351462515</v>
          </cell>
          <cell r="M87">
            <v>65643.626494729207</v>
          </cell>
          <cell r="N87">
            <v>53.36880202823513</v>
          </cell>
          <cell r="O87">
            <v>11246.101724278358</v>
          </cell>
        </row>
        <row r="88">
          <cell r="B88" t="str">
            <v>Просвещения 86-1</v>
          </cell>
          <cell r="C88">
            <v>20688743.333333332</v>
          </cell>
          <cell r="D88">
            <v>78.388888888888886</v>
          </cell>
          <cell r="E88">
            <v>3773614.3666666672</v>
          </cell>
          <cell r="F88">
            <v>0.17338647118882303</v>
          </cell>
          <cell r="G88">
            <v>141421.43751296905</v>
          </cell>
          <cell r="H88">
            <v>54.78771721255913</v>
          </cell>
          <cell r="I88">
            <v>64949.547516577404</v>
          </cell>
          <cell r="J88">
            <v>42608.714183244068</v>
          </cell>
          <cell r="K88">
            <v>76471.889996391634</v>
          </cell>
          <cell r="L88">
            <v>113504.98550583881</v>
          </cell>
          <cell r="M88">
            <v>27916.452007130258</v>
          </cell>
          <cell r="N88">
            <v>11.870922185881046</v>
          </cell>
          <cell r="O88">
            <v>42965.354945645275</v>
          </cell>
        </row>
        <row r="89">
          <cell r="B89" t="str">
            <v>Большой ПС 71</v>
          </cell>
          <cell r="C89">
            <v>15218886.666666666</v>
          </cell>
          <cell r="D89">
            <v>27</v>
          </cell>
          <cell r="E89">
            <v>2405833.7333333334</v>
          </cell>
          <cell r="F89">
            <v>0.15870603315919282</v>
          </cell>
          <cell r="G89">
            <v>89931.499181500054</v>
          </cell>
          <cell r="H89">
            <v>109.40249816855368</v>
          </cell>
          <cell r="I89">
            <v>24256.856440529267</v>
          </cell>
          <cell r="J89">
            <v>16561.856440529267</v>
          </cell>
          <cell r="K89">
            <v>65674.642740970783</v>
          </cell>
          <cell r="L89">
            <v>41161.464657335229</v>
          </cell>
          <cell r="M89">
            <v>48770.034524164825</v>
          </cell>
          <cell r="N89">
            <v>60.20991916563559</v>
          </cell>
          <cell r="O89">
            <v>16684.696561384677</v>
          </cell>
        </row>
        <row r="90">
          <cell r="B90" t="str">
            <v>Пушкин</v>
          </cell>
          <cell r="C90">
            <v>45875540</v>
          </cell>
          <cell r="D90">
            <v>108.35483870967742</v>
          </cell>
          <cell r="E90">
            <v>8725179.9666666668</v>
          </cell>
          <cell r="F90">
            <v>0.19006009934064064</v>
          </cell>
          <cell r="G90">
            <v>326232.27691459836</v>
          </cell>
          <cell r="H90">
            <v>99.186257992311354</v>
          </cell>
          <cell r="I90">
            <v>68805.524805605048</v>
          </cell>
          <cell r="J90">
            <v>37924.395773346987</v>
          </cell>
          <cell r="K90">
            <v>257426.7521089933</v>
          </cell>
          <cell r="L90">
            <v>136588.43508660601</v>
          </cell>
          <cell r="M90">
            <v>189643.84182799235</v>
          </cell>
          <cell r="N90">
            <v>58.340370116778431</v>
          </cell>
          <cell r="O90">
            <v>38417.37064306422</v>
          </cell>
        </row>
        <row r="91">
          <cell r="B91" t="str">
            <v>Пушкин-2</v>
          </cell>
          <cell r="C91">
            <v>21481620</v>
          </cell>
          <cell r="D91">
            <v>50</v>
          </cell>
          <cell r="E91">
            <v>3515429.3333333335</v>
          </cell>
          <cell r="F91">
            <v>0.16407221629354052</v>
          </cell>
          <cell r="G91">
            <v>131396.87067429311</v>
          </cell>
          <cell r="H91">
            <v>86.533477626109459</v>
          </cell>
          <cell r="I91">
            <v>37305.806582821846</v>
          </cell>
          <cell r="J91">
            <v>23055.806582821846</v>
          </cell>
          <cell r="K91">
            <v>94091.064091471257</v>
          </cell>
          <cell r="L91">
            <v>68610.636613943992</v>
          </cell>
          <cell r="M91">
            <v>62786.23406034911</v>
          </cell>
          <cell r="N91">
            <v>41.857489373566075</v>
          </cell>
          <cell r="O91">
            <v>23283.288288109645</v>
          </cell>
        </row>
        <row r="92">
          <cell r="B92" t="str">
            <v>Пятилеток 6</v>
          </cell>
          <cell r="C92">
            <v>8444766.666666666</v>
          </cell>
          <cell r="D92">
            <v>63.72043010752688</v>
          </cell>
          <cell r="E92">
            <v>1619503.6666666667</v>
          </cell>
          <cell r="F92">
            <v>0.18904085589556566</v>
          </cell>
          <cell r="G92">
            <v>60607.705254084191</v>
          </cell>
          <cell r="H92">
            <v>31.597414516285607</v>
          </cell>
          <cell r="I92">
            <v>34022.524927572253</v>
          </cell>
          <cell r="J92">
            <v>15862.202346927093</v>
          </cell>
          <cell r="K92">
            <v>26585.180326511938</v>
          </cell>
          <cell r="L92">
            <v>73955.418126287841</v>
          </cell>
          <cell r="M92">
            <v>-13347.712872203652</v>
          </cell>
          <cell r="N92">
            <v>-6.982435015833838</v>
          </cell>
          <cell r="O92">
            <v>16152.106988977735</v>
          </cell>
        </row>
        <row r="93">
          <cell r="B93" t="str">
            <v>Савушкина 118</v>
          </cell>
          <cell r="C93">
            <v>15879783.333333334</v>
          </cell>
          <cell r="D93">
            <v>42</v>
          </cell>
          <cell r="E93">
            <v>2985694.8333333335</v>
          </cell>
          <cell r="F93">
            <v>0.18848394521337875</v>
          </cell>
          <cell r="G93">
            <v>111641.34592031233</v>
          </cell>
          <cell r="H93">
            <v>87.517513515221239</v>
          </cell>
          <cell r="I93">
            <v>27340.762952170888</v>
          </cell>
          <cell r="J93">
            <v>15370.762952170888</v>
          </cell>
          <cell r="K93">
            <v>84300.582968141447</v>
          </cell>
          <cell r="L93">
            <v>53636.820178313494</v>
          </cell>
          <cell r="M93">
            <v>58004.525741998841</v>
          </cell>
          <cell r="N93">
            <v>46.035337890475269</v>
          </cell>
          <cell r="O93">
            <v>15561.847584612638</v>
          </cell>
        </row>
        <row r="94">
          <cell r="B94" t="str">
            <v>Савушкина 128</v>
          </cell>
          <cell r="C94">
            <v>18132973.333333332</v>
          </cell>
          <cell r="D94">
            <v>58</v>
          </cell>
          <cell r="E94">
            <v>3258865.8666666667</v>
          </cell>
          <cell r="F94">
            <v>0.17756546360000969</v>
          </cell>
          <cell r="G94">
            <v>121773.7431081172</v>
          </cell>
          <cell r="H94">
            <v>69.068228826182576</v>
          </cell>
          <cell r="I94">
            <v>42113.380102554314</v>
          </cell>
          <cell r="J94">
            <v>25583.380102554314</v>
          </cell>
          <cell r="K94">
            <v>79660.363005562889</v>
          </cell>
          <cell r="L94">
            <v>78426.982938655987</v>
          </cell>
          <cell r="M94">
            <v>43346.760169461202</v>
          </cell>
          <cell r="N94">
            <v>24.911931131874255</v>
          </cell>
          <cell r="O94">
            <v>25847.258880688161</v>
          </cell>
        </row>
        <row r="95">
          <cell r="B95" t="str">
            <v>Садовая 40</v>
          </cell>
          <cell r="C95">
            <v>40303860</v>
          </cell>
          <cell r="D95">
            <v>90</v>
          </cell>
          <cell r="E95">
            <v>7313113</v>
          </cell>
          <cell r="F95">
            <v>0.181700518857525</v>
          </cell>
          <cell r="G95">
            <v>273557.69492585381</v>
          </cell>
          <cell r="H95">
            <v>100.33713171957747</v>
          </cell>
          <cell r="I95">
            <v>94287.888107908206</v>
          </cell>
          <cell r="J95">
            <v>68637.888107908206</v>
          </cell>
          <cell r="K95">
            <v>179269.80681794562</v>
          </cell>
          <cell r="L95">
            <v>150636.58216392805</v>
          </cell>
          <cell r="M95">
            <v>122921.11276192575</v>
          </cell>
          <cell r="N95">
            <v>45.526338059972502</v>
          </cell>
          <cell r="O95">
            <v>69047.355177426245</v>
          </cell>
        </row>
        <row r="96">
          <cell r="B96" t="str">
            <v>Светлановский 60</v>
          </cell>
          <cell r="C96">
            <v>18557350</v>
          </cell>
          <cell r="D96">
            <v>53</v>
          </cell>
          <cell r="E96">
            <v>3299001.6333333333</v>
          </cell>
          <cell r="F96">
            <v>0.1849926678132725</v>
          </cell>
          <cell r="G96">
            <v>123417.33689455951</v>
          </cell>
          <cell r="H96">
            <v>76.861495635196135</v>
          </cell>
          <cell r="I96">
            <v>41054.294899893212</v>
          </cell>
          <cell r="J96">
            <v>25949.294899893212</v>
          </cell>
          <cell r="K96">
            <v>82363.041994666302</v>
          </cell>
          <cell r="L96">
            <v>74237.41473288268</v>
          </cell>
          <cell r="M96">
            <v>49179.922161676841</v>
          </cell>
          <cell r="N96">
            <v>30.930768655142668</v>
          </cell>
          <cell r="O96">
            <v>26190.425507498279</v>
          </cell>
        </row>
        <row r="97">
          <cell r="B97" t="str">
            <v>Сенная</v>
          </cell>
          <cell r="C97">
            <v>28322116.666666668</v>
          </cell>
          <cell r="D97">
            <v>55</v>
          </cell>
          <cell r="E97">
            <v>5821464</v>
          </cell>
          <cell r="F97">
            <v>0.205380379431227</v>
          </cell>
          <cell r="G97">
            <v>217696.67208331285</v>
          </cell>
          <cell r="H97">
            <v>130.43221261060734</v>
          </cell>
          <cell r="I97">
            <v>49675.629248368517</v>
          </cell>
          <cell r="J97">
            <v>34000.629248368517</v>
          </cell>
          <cell r="K97">
            <v>168021.04283494432</v>
          </cell>
          <cell r="L97">
            <v>84110.942282602875</v>
          </cell>
          <cell r="M97">
            <v>133585.72980070993</v>
          </cell>
          <cell r="N97">
            <v>80.961048364066613</v>
          </cell>
          <cell r="O97">
            <v>34250.859124185095</v>
          </cell>
        </row>
        <row r="98">
          <cell r="B98" t="str">
            <v>Сестрорецк</v>
          </cell>
          <cell r="C98">
            <v>27580616.666666668</v>
          </cell>
          <cell r="D98">
            <v>61</v>
          </cell>
          <cell r="E98">
            <v>4476535.7333333334</v>
          </cell>
          <cell r="F98">
            <v>0.16308743528543221</v>
          </cell>
          <cell r="G98">
            <v>167374.82749515143</v>
          </cell>
          <cell r="H98">
            <v>90.382521859131543</v>
          </cell>
          <cell r="I98">
            <v>47199.336717011407</v>
          </cell>
          <cell r="J98">
            <v>29814.336717011407</v>
          </cell>
          <cell r="K98">
            <v>120175.49077814003</v>
          </cell>
          <cell r="L98">
            <v>85391.229354980416</v>
          </cell>
          <cell r="M98">
            <v>81983.598140171031</v>
          </cell>
          <cell r="N98">
            <v>44.799780404465047</v>
          </cell>
          <cell r="O98">
            <v>30091.864397462519</v>
          </cell>
        </row>
        <row r="99">
          <cell r="B99" t="str">
            <v>Синявинская</v>
          </cell>
          <cell r="C99">
            <v>13040266.666666666</v>
          </cell>
          <cell r="D99">
            <v>50.822222222222223</v>
          </cell>
          <cell r="E99">
            <v>2815007.3333333335</v>
          </cell>
          <cell r="F99">
            <v>0.21611014370578285</v>
          </cell>
          <cell r="G99">
            <v>105290.50936652935</v>
          </cell>
          <cell r="H99">
            <v>68.428532900430795</v>
          </cell>
          <cell r="I99">
            <v>33797.431953749889</v>
          </cell>
          <cell r="J99">
            <v>19313.098620416553</v>
          </cell>
          <cell r="K99">
            <v>71493.077412779472</v>
          </cell>
          <cell r="L99">
            <v>65620.219729940523</v>
          </cell>
          <cell r="M99">
            <v>39670.289636588823</v>
          </cell>
          <cell r="N99">
            <v>26.018991891072687</v>
          </cell>
          <cell r="O99">
            <v>19544.321135969083</v>
          </cell>
        </row>
        <row r="100">
          <cell r="B100" t="str">
            <v>Славы 15</v>
          </cell>
          <cell r="C100">
            <v>35626280</v>
          </cell>
          <cell r="D100">
            <v>118</v>
          </cell>
          <cell r="E100">
            <v>6486338.9333333336</v>
          </cell>
          <cell r="F100">
            <v>0.18329411303627818</v>
          </cell>
          <cell r="G100">
            <v>242546.72157050562</v>
          </cell>
          <cell r="H100">
            <v>67.771572321762889</v>
          </cell>
          <cell r="I100">
            <v>69530.439362757184</v>
          </cell>
          <cell r="J100">
            <v>35900.439362757184</v>
          </cell>
          <cell r="K100">
            <v>173016.28220774845</v>
          </cell>
          <cell r="L100">
            <v>143427.65377433694</v>
          </cell>
          <cell r="M100">
            <v>99119.067796168674</v>
          </cell>
          <cell r="N100">
            <v>27.999736665584368</v>
          </cell>
          <cell r="O100">
            <v>36437.296187236389</v>
          </cell>
        </row>
        <row r="101">
          <cell r="B101" t="str">
            <v>Славы 43</v>
          </cell>
          <cell r="C101">
            <v>49241640</v>
          </cell>
          <cell r="D101">
            <v>127</v>
          </cell>
          <cell r="E101">
            <v>9696275.5999999996</v>
          </cell>
          <cell r="F101">
            <v>0.19658167479921049</v>
          </cell>
          <cell r="G101">
            <v>362656.47276681062</v>
          </cell>
          <cell r="H101">
            <v>94.164639750743348</v>
          </cell>
          <cell r="I101">
            <v>87355.426559478612</v>
          </cell>
          <cell r="J101">
            <v>51160.426559478612</v>
          </cell>
          <cell r="K101">
            <v>275301.04620733199</v>
          </cell>
          <cell r="L101">
            <v>166869.69483852884</v>
          </cell>
          <cell r="M101">
            <v>195786.77792828181</v>
          </cell>
          <cell r="N101">
            <v>51.387605755454537</v>
          </cell>
          <cell r="O101">
            <v>51738.230090909616</v>
          </cell>
        </row>
        <row r="102">
          <cell r="B102" t="str">
            <v>Сосновый Бор</v>
          </cell>
          <cell r="C102">
            <v>18553783.333333332</v>
          </cell>
          <cell r="D102">
            <v>70.933333333333337</v>
          </cell>
          <cell r="E102">
            <v>3259921.3333333335</v>
          </cell>
          <cell r="F102">
            <v>0.17763756897320568</v>
          </cell>
          <cell r="G102">
            <v>121886.33607849879</v>
          </cell>
          <cell r="H102">
            <v>56.679481142353296</v>
          </cell>
          <cell r="I102">
            <v>44748.342477959777</v>
          </cell>
          <cell r="J102">
            <v>24532.342477959777</v>
          </cell>
          <cell r="K102">
            <v>77137.993600539019</v>
          </cell>
          <cell r="L102">
            <v>89124.682526727251</v>
          </cell>
          <cell r="M102">
            <v>32761.653551771542</v>
          </cell>
          <cell r="N102">
            <v>15.395513887110686</v>
          </cell>
          <cell r="O102">
            <v>24855.063190528064</v>
          </cell>
        </row>
        <row r="103">
          <cell r="B103" t="str">
            <v>Софьи Ковалевской</v>
          </cell>
          <cell r="C103">
            <v>20989683.333333332</v>
          </cell>
          <cell r="D103">
            <v>65</v>
          </cell>
          <cell r="E103">
            <v>4177943.7666666671</v>
          </cell>
          <cell r="F103">
            <v>0.19882000255905896</v>
          </cell>
          <cell r="G103">
            <v>156242.93627967581</v>
          </cell>
          <cell r="H103">
            <v>79.226173357354256</v>
          </cell>
          <cell r="I103">
            <v>51055.14513922255</v>
          </cell>
          <cell r="J103">
            <v>32530.14513922255</v>
          </cell>
          <cell r="K103">
            <v>105187.79114045325</v>
          </cell>
          <cell r="L103">
            <v>91751.424179681329</v>
          </cell>
          <cell r="M103">
            <v>64491.512099994499</v>
          </cell>
          <cell r="N103">
            <v>33.072570307689482</v>
          </cell>
          <cell r="O103">
            <v>32825.871356096686</v>
          </cell>
        </row>
        <row r="104">
          <cell r="B104" t="str">
            <v>Среднеохтинский</v>
          </cell>
          <cell r="C104">
            <v>14201050</v>
          </cell>
          <cell r="D104">
            <v>40</v>
          </cell>
          <cell r="E104">
            <v>2672271.8333333335</v>
          </cell>
          <cell r="F104">
            <v>0.1881954881175876</v>
          </cell>
          <cell r="G104">
            <v>99924.790277023742</v>
          </cell>
          <cell r="H104">
            <v>82.267730639225334</v>
          </cell>
          <cell r="I104">
            <v>27414.889309075439</v>
          </cell>
          <cell r="J104">
            <v>16014.889309075439</v>
          </cell>
          <cell r="K104">
            <v>72509.900967948299</v>
          </cell>
          <cell r="L104">
            <v>52458.753333973153</v>
          </cell>
          <cell r="M104">
            <v>47466.036943050589</v>
          </cell>
          <cell r="N104">
            <v>39.555030785875488</v>
          </cell>
          <cell r="O104">
            <v>16196.874673305678</v>
          </cell>
        </row>
        <row r="105">
          <cell r="B105" t="str">
            <v>Средний ВО 28</v>
          </cell>
          <cell r="C105">
            <v>18025910</v>
          </cell>
          <cell r="D105">
            <v>53.817204301075265</v>
          </cell>
          <cell r="E105">
            <v>3539303.9333333336</v>
          </cell>
          <cell r="F105">
            <v>0.19781150482104662</v>
          </cell>
          <cell r="G105">
            <v>132318.02514584732</v>
          </cell>
          <cell r="H105">
            <v>81.529827244062957</v>
          </cell>
          <cell r="I105">
            <v>41105.635089641357</v>
          </cell>
          <cell r="J105">
            <v>25767.731863834906</v>
          </cell>
          <cell r="K105">
            <v>91212.390056205972</v>
          </cell>
          <cell r="L105">
            <v>74783.274409003949</v>
          </cell>
          <cell r="M105">
            <v>57534.750736843365</v>
          </cell>
          <cell r="N105">
            <v>35.63590954729559</v>
          </cell>
          <cell r="O105">
            <v>26012.580451999514</v>
          </cell>
        </row>
        <row r="106">
          <cell r="B106" t="str">
            <v>Средний ВО 34-1</v>
          </cell>
          <cell r="C106">
            <v>43311483.333333336</v>
          </cell>
          <cell r="D106">
            <v>111</v>
          </cell>
          <cell r="E106">
            <v>8679412.666666666</v>
          </cell>
          <cell r="F106">
            <v>0.20029155105751906</v>
          </cell>
          <cell r="G106">
            <v>324561.80825664016</v>
          </cell>
          <cell r="H106">
            <v>96.337320063995563</v>
          </cell>
          <cell r="I106">
            <v>84470.066593877607</v>
          </cell>
          <cell r="J106">
            <v>52835.066593877607</v>
          </cell>
          <cell r="K106">
            <v>240091.74166276254</v>
          </cell>
          <cell r="L106">
            <v>153966.78926296876</v>
          </cell>
          <cell r="M106">
            <v>170595.01899367137</v>
          </cell>
          <cell r="N106">
            <v>51.229735433534948</v>
          </cell>
          <cell r="O106">
            <v>53340.075979616522</v>
          </cell>
        </row>
        <row r="107">
          <cell r="B107" t="str">
            <v>Стародеревенская</v>
          </cell>
          <cell r="C107">
            <v>15992540</v>
          </cell>
          <cell r="D107">
            <v>44.118279569892472</v>
          </cell>
          <cell r="E107">
            <v>3219303</v>
          </cell>
          <cell r="F107">
            <v>0.20235096513301729</v>
          </cell>
          <cell r="G107">
            <v>120422.12331541801</v>
          </cell>
          <cell r="H107">
            <v>90.367269776248676</v>
          </cell>
          <cell r="I107">
            <v>21251.736858546104</v>
          </cell>
          <cell r="J107">
            <v>8678.0271811267503</v>
          </cell>
          <cell r="K107">
            <v>99170.3864568719</v>
          </cell>
          <cell r="L107">
            <v>48822.880373873028</v>
          </cell>
          <cell r="M107">
            <v>71599.242941544973</v>
          </cell>
          <cell r="N107">
            <v>54.096430201995965</v>
          </cell>
          <cell r="O107">
            <v>8878.7492105452093</v>
          </cell>
        </row>
        <row r="108">
          <cell r="B108" t="str">
            <v>Старопетергофский 17</v>
          </cell>
          <cell r="C108">
            <v>10752296.333333334</v>
          </cell>
          <cell r="D108">
            <v>45</v>
          </cell>
          <cell r="E108">
            <v>2399814.3333333335</v>
          </cell>
          <cell r="F108">
            <v>0.22134569189292233</v>
          </cell>
          <cell r="G108">
            <v>89767.432743954574</v>
          </cell>
          <cell r="H108">
            <v>65.754195233887501</v>
          </cell>
          <cell r="I108">
            <v>28366.066095595437</v>
          </cell>
          <cell r="J108">
            <v>15541.066095595437</v>
          </cell>
          <cell r="K108">
            <v>61401.366648359137</v>
          </cell>
          <cell r="L108">
            <v>56540.413123605365</v>
          </cell>
          <cell r="M108">
            <v>33227.019620349201</v>
          </cell>
          <cell r="N108">
            <v>24.612607126184592</v>
          </cell>
          <cell r="O108">
            <v>15745.799630354455</v>
          </cell>
        </row>
        <row r="109">
          <cell r="B109" t="str">
            <v>Стачек 105</v>
          </cell>
          <cell r="C109">
            <v>10455200</v>
          </cell>
          <cell r="D109">
            <v>50</v>
          </cell>
          <cell r="E109">
            <v>2013144</v>
          </cell>
          <cell r="F109">
            <v>0.19303261987836154</v>
          </cell>
          <cell r="G109">
            <v>75272.894176940885</v>
          </cell>
          <cell r="H109">
            <v>49.637728199048752</v>
          </cell>
          <cell r="I109">
            <v>31033.478415467875</v>
          </cell>
          <cell r="J109">
            <v>16783.478415467875</v>
          </cell>
          <cell r="K109">
            <v>44239.415761473007</v>
          </cell>
          <cell r="L109">
            <v>62338.30844659001</v>
          </cell>
          <cell r="M109">
            <v>12934.585730350867</v>
          </cell>
          <cell r="N109">
            <v>8.6230571535672436</v>
          </cell>
          <cell r="O109">
            <v>17010.96012075567</v>
          </cell>
        </row>
        <row r="110">
          <cell r="B110" t="str">
            <v>Суворовский 33</v>
          </cell>
          <cell r="C110">
            <v>7082343.333333333</v>
          </cell>
          <cell r="D110">
            <v>41.43010752688172</v>
          </cell>
          <cell r="E110">
            <v>1484425</v>
          </cell>
          <cell r="F110">
            <v>0.20915563248995342</v>
          </cell>
          <cell r="G110">
            <v>55492.8687806956</v>
          </cell>
          <cell r="H110">
            <v>44.10964725419921</v>
          </cell>
          <cell r="I110">
            <v>26420.31437045398</v>
          </cell>
          <cell r="J110">
            <v>14612.73372529269</v>
          </cell>
          <cell r="K110">
            <v>29072.554410241621</v>
          </cell>
          <cell r="L110">
            <v>52369.000986005172</v>
          </cell>
          <cell r="M110">
            <v>3123.8677946904231</v>
          </cell>
          <cell r="N110">
            <v>2.5133636552141998</v>
          </cell>
          <cell r="O110">
            <v>14801.225555502127</v>
          </cell>
        </row>
        <row r="111">
          <cell r="B111" t="str">
            <v>Тихвин-1</v>
          </cell>
          <cell r="C111">
            <v>16370616.666666666</v>
          </cell>
          <cell r="D111">
            <v>49</v>
          </cell>
          <cell r="E111">
            <v>2342795.3333333335</v>
          </cell>
          <cell r="F111">
            <v>0.14336952248348639</v>
          </cell>
          <cell r="G111">
            <v>87592.840293561807</v>
          </cell>
          <cell r="H111">
            <v>58.877807099570767</v>
          </cell>
          <cell r="I111">
            <v>33786.145658223293</v>
          </cell>
          <cell r="J111">
            <v>19821.145658223293</v>
          </cell>
          <cell r="K111">
            <v>53806.694635338514</v>
          </cell>
          <cell r="L111">
            <v>64464.879088723006</v>
          </cell>
          <cell r="M111">
            <v>23127.961204838819</v>
          </cell>
          <cell r="N111">
            <v>15.733306942067225</v>
          </cell>
          <cell r="O111">
            <v>20044.077729405333</v>
          </cell>
        </row>
        <row r="112">
          <cell r="B112" t="str">
            <v>Тихвин-2</v>
          </cell>
          <cell r="C112">
            <v>10516283.333333334</v>
          </cell>
          <cell r="D112">
            <v>43</v>
          </cell>
          <cell r="E112">
            <v>1516241.1666666667</v>
          </cell>
          <cell r="F112">
            <v>0.14634763129703773</v>
          </cell>
          <cell r="G112">
            <v>56689.931567258871</v>
          </cell>
          <cell r="H112">
            <v>43.135902379035848</v>
          </cell>
          <cell r="I112">
            <v>22876.828195931808</v>
          </cell>
          <cell r="J112">
            <v>10621.828195931808</v>
          </cell>
          <cell r="K112">
            <v>33813.103371327059</v>
          </cell>
          <cell r="L112">
            <v>49733.771731350942</v>
          </cell>
          <cell r="M112">
            <v>6956.1598359079317</v>
          </cell>
          <cell r="N112">
            <v>5.3923719658201019</v>
          </cell>
          <cell r="O112">
            <v>10817.462462479314</v>
          </cell>
        </row>
        <row r="113">
          <cell r="B113" t="str">
            <v>Просвещения (Норд)</v>
          </cell>
          <cell r="C113">
            <v>49439750</v>
          </cell>
          <cell r="D113">
            <v>90</v>
          </cell>
          <cell r="E113">
            <v>8275991.833333333</v>
          </cell>
          <cell r="F113">
            <v>0.16794208409252029</v>
          </cell>
          <cell r="G113">
            <v>309577.42746652052</v>
          </cell>
          <cell r="H113">
            <v>113.5641521301086</v>
          </cell>
          <cell r="I113">
            <v>52706.163843200942</v>
          </cell>
          <cell r="J113">
            <v>27056.163843200942</v>
          </cell>
          <cell r="K113">
            <v>256871.26362331957</v>
          </cell>
          <cell r="L113">
            <v>109054.85789922079</v>
          </cell>
          <cell r="M113">
            <v>200522.56956729968</v>
          </cell>
          <cell r="N113">
            <v>74.267618358259142</v>
          </cell>
          <cell r="O113">
            <v>27465.630912718978</v>
          </cell>
        </row>
        <row r="114">
          <cell r="B114" t="str">
            <v>Торжковская</v>
          </cell>
          <cell r="C114">
            <v>16399403.333333334</v>
          </cell>
          <cell r="D114">
            <v>51</v>
          </cell>
          <cell r="E114">
            <v>2385047.0333333332</v>
          </cell>
          <cell r="F114">
            <v>0.14635963696047319</v>
          </cell>
          <cell r="G114">
            <v>89219.75475602971</v>
          </cell>
          <cell r="H114">
            <v>57.65979151186923</v>
          </cell>
          <cell r="I114">
            <v>30918.595022722566</v>
          </cell>
          <cell r="J114">
            <v>16383.595022722566</v>
          </cell>
          <cell r="K114">
            <v>58301.15973330714</v>
          </cell>
          <cell r="L114">
            <v>62849.521654467149</v>
          </cell>
          <cell r="M114">
            <v>26370.233101562571</v>
          </cell>
          <cell r="N114">
            <v>17.235446471609524</v>
          </cell>
          <cell r="O114">
            <v>16615.62636211612</v>
          </cell>
        </row>
        <row r="115">
          <cell r="B115" t="str">
            <v>Ударников 40</v>
          </cell>
          <cell r="C115">
            <v>26651950</v>
          </cell>
          <cell r="D115">
            <v>67.87777777777778</v>
          </cell>
          <cell r="E115">
            <v>4827630.166666666</v>
          </cell>
          <cell r="F115">
            <v>0.18017263709307238</v>
          </cell>
          <cell r="G115">
            <v>180483.00530005398</v>
          </cell>
          <cell r="H115">
            <v>87.479043780924357</v>
          </cell>
          <cell r="I115">
            <v>53560.25760139944</v>
          </cell>
          <cell r="J115">
            <v>34215.090934732769</v>
          </cell>
          <cell r="K115">
            <v>126922.74769865454</v>
          </cell>
          <cell r="L115">
            <v>96054.318452511681</v>
          </cell>
          <cell r="M115">
            <v>84428.686847542296</v>
          </cell>
          <cell r="N115">
            <v>41.461132843775886</v>
          </cell>
          <cell r="O115">
            <v>34523.90998753348</v>
          </cell>
        </row>
        <row r="116">
          <cell r="B116" t="str">
            <v>Финский пер.</v>
          </cell>
          <cell r="C116">
            <v>20410480</v>
          </cell>
          <cell r="D116">
            <v>59.795698924731177</v>
          </cell>
          <cell r="E116">
            <v>4019127.8</v>
          </cell>
          <cell r="F116">
            <v>0.19850268535369162</v>
          </cell>
          <cell r="G116">
            <v>150307.72352238867</v>
          </cell>
          <cell r="H116">
            <v>82.938861739557964</v>
          </cell>
          <cell r="I116">
            <v>48468.029736543249</v>
          </cell>
          <cell r="J116">
            <v>31426.255542994862</v>
          </cell>
          <cell r="K116">
            <v>101839.69378584542</v>
          </cell>
          <cell r="L116">
            <v>85859.523057609593</v>
          </cell>
          <cell r="M116">
            <v>64448.200464779082</v>
          </cell>
          <cell r="N116">
            <v>35.926887509587338</v>
          </cell>
          <cell r="O116">
            <v>31698.304094200335</v>
          </cell>
        </row>
        <row r="117">
          <cell r="B117" t="str">
            <v>Художников 14</v>
          </cell>
          <cell r="C117">
            <v>16659766.666666666</v>
          </cell>
          <cell r="D117">
            <v>50</v>
          </cell>
          <cell r="E117">
            <v>3342920</v>
          </cell>
          <cell r="F117">
            <v>0.20104440872677057</v>
          </cell>
          <cell r="G117">
            <v>125016.66905006072</v>
          </cell>
          <cell r="H117">
            <v>82.433793685470505</v>
          </cell>
          <cell r="I117">
            <v>32171.831004942767</v>
          </cell>
          <cell r="J117">
            <v>17921.831004942767</v>
          </cell>
          <cell r="K117">
            <v>92844.838045117955</v>
          </cell>
          <cell r="L117">
            <v>63476.661036064907</v>
          </cell>
          <cell r="M117">
            <v>61540.00801399583</v>
          </cell>
          <cell r="N117">
            <v>41.026672009330554</v>
          </cell>
          <cell r="O117">
            <v>18149.312710230566</v>
          </cell>
        </row>
        <row r="118">
          <cell r="B118" t="str">
            <v>Череповец-1</v>
          </cell>
          <cell r="C118">
            <v>11965003.333333334</v>
          </cell>
          <cell r="D118">
            <v>43</v>
          </cell>
          <cell r="E118">
            <v>1946449.3333333333</v>
          </cell>
          <cell r="F118">
            <v>0.16222991893142283</v>
          </cell>
          <cell r="G118">
            <v>72816.655107745071</v>
          </cell>
          <cell r="H118">
            <v>55.949763043244474</v>
          </cell>
          <cell r="I118">
            <v>38631.004616679194</v>
          </cell>
          <cell r="J118">
            <v>26376.004616679194</v>
          </cell>
          <cell r="K118">
            <v>34185.650491065877</v>
          </cell>
          <cell r="L118">
            <v>65553.158443444234</v>
          </cell>
          <cell r="M118">
            <v>7263.4966643008302</v>
          </cell>
          <cell r="N118">
            <v>5.6306175692254499</v>
          </cell>
          <cell r="O118">
            <v>26571.6388832267</v>
          </cell>
        </row>
        <row r="119">
          <cell r="B119" t="str">
            <v>Череповец-2</v>
          </cell>
          <cell r="C119">
            <v>28472130</v>
          </cell>
          <cell r="D119">
            <v>63</v>
          </cell>
          <cell r="E119">
            <v>4704798.333333333</v>
          </cell>
          <cell r="F119">
            <v>0.16578563457552908</v>
          </cell>
          <cell r="G119">
            <v>175931.4310139649</v>
          </cell>
          <cell r="H119">
            <v>92.083113391911482</v>
          </cell>
          <cell r="I119">
            <v>64394.568890594273</v>
          </cell>
          <cell r="J119">
            <v>46439.568890594273</v>
          </cell>
          <cell r="K119">
            <v>111536.86212337064</v>
          </cell>
          <cell r="L119">
            <v>103838.65472980817</v>
          </cell>
          <cell r="M119">
            <v>72092.776284156702</v>
          </cell>
          <cell r="N119">
            <v>38.144326076273387</v>
          </cell>
          <cell r="O119">
            <v>46726.195839256899</v>
          </cell>
        </row>
        <row r="120">
          <cell r="B120" t="str">
            <v>Череповец-3</v>
          </cell>
          <cell r="C120">
            <v>22311133.333333332</v>
          </cell>
          <cell r="D120">
            <v>60</v>
          </cell>
          <cell r="E120">
            <v>3623359.6666666665</v>
          </cell>
          <cell r="F120">
            <v>0.16244051021413553</v>
          </cell>
          <cell r="G120">
            <v>135463.84421055627</v>
          </cell>
          <cell r="H120">
            <v>74.39382612014542</v>
          </cell>
          <cell r="I120">
            <v>55002.469871732559</v>
          </cell>
          <cell r="J120">
            <v>37902.469871732559</v>
          </cell>
          <cell r="K120">
            <v>80461.37433882372</v>
          </cell>
          <cell r="L120">
            <v>92568.265909079128</v>
          </cell>
          <cell r="M120">
            <v>42895.57830147713</v>
          </cell>
          <cell r="N120">
            <v>23.830876834153962</v>
          </cell>
          <cell r="O120">
            <v>38175.447918077916</v>
          </cell>
        </row>
        <row r="121">
          <cell r="B121" t="str">
            <v>Чернышевского</v>
          </cell>
          <cell r="C121">
            <v>32627550</v>
          </cell>
          <cell r="D121">
            <v>58</v>
          </cell>
          <cell r="E121">
            <v>6325952.3666666662</v>
          </cell>
          <cell r="F121">
            <v>0.19470245809867312</v>
          </cell>
          <cell r="G121">
            <v>236584.95651079912</v>
          </cell>
          <cell r="H121">
            <v>134.52608444904195</v>
          </cell>
          <cell r="I121">
            <v>51284.323187849572</v>
          </cell>
          <cell r="J121">
            <v>34754.323187849572</v>
          </cell>
          <cell r="K121">
            <v>185300.63332294955</v>
          </cell>
          <cell r="L121">
            <v>87597.926023951266</v>
          </cell>
          <cell r="M121">
            <v>148987.03048684789</v>
          </cell>
          <cell r="N121">
            <v>85.624730164855094</v>
          </cell>
          <cell r="O121">
            <v>35018.201965983419</v>
          </cell>
        </row>
        <row r="122">
          <cell r="B122" t="str">
            <v>Савушкина 3</v>
          </cell>
          <cell r="C122">
            <v>12626716.666666666</v>
          </cell>
          <cell r="D122">
            <v>37</v>
          </cell>
          <cell r="E122">
            <v>2285126</v>
          </cell>
          <cell r="F122">
            <v>0.18077695085022505</v>
          </cell>
          <cell r="G122">
            <v>85442.857274051828</v>
          </cell>
          <cell r="H122">
            <v>76.027424558560242</v>
          </cell>
          <cell r="I122">
            <v>22502.244241397653</v>
          </cell>
          <cell r="J122">
            <v>11957.244241397653</v>
          </cell>
          <cell r="K122">
            <v>62940.613032654175</v>
          </cell>
          <cell r="L122">
            <v>45667.818464428041</v>
          </cell>
          <cell r="M122">
            <v>39775.03880962378</v>
          </cell>
          <cell r="N122">
            <v>35.833368296958362</v>
          </cell>
          <cell r="O122">
            <v>12125.580703310623</v>
          </cell>
        </row>
        <row r="123">
          <cell r="B123" t="str">
            <v>Чкаловкий</v>
          </cell>
          <cell r="C123">
            <v>0</v>
          </cell>
          <cell r="D123">
            <v>1.1111111111111112E-2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3109.1034136009348</v>
          </cell>
          <cell r="J123">
            <v>3105.9367469342683</v>
          </cell>
          <cell r="K123">
            <v>-3109.1034136009348</v>
          </cell>
          <cell r="L123">
            <v>3116.4223218931061</v>
          </cell>
          <cell r="M123">
            <v>-3116.4223218931061</v>
          </cell>
          <cell r="N123">
            <v>-9349.2669656793187</v>
          </cell>
          <cell r="O123">
            <v>3105.987298424332</v>
          </cell>
        </row>
        <row r="124">
          <cell r="B124" t="str">
            <v>Чкаловская 16</v>
          </cell>
          <cell r="C124">
            <v>34957590</v>
          </cell>
          <cell r="D124">
            <v>75.645161290322577</v>
          </cell>
          <cell r="E124">
            <v>6859670.666666667</v>
          </cell>
          <cell r="F124">
            <v>0.19583056640269084</v>
          </cell>
          <cell r="G124">
            <v>256620.25179758668</v>
          </cell>
          <cell r="H124">
            <v>111.81064053493337</v>
          </cell>
          <cell r="I124">
            <v>48362.032173781939</v>
          </cell>
          <cell r="J124">
            <v>26803.161206040004</v>
          </cell>
          <cell r="K124">
            <v>208258.21962380473</v>
          </cell>
          <cell r="L124">
            <v>95644.42396343853</v>
          </cell>
          <cell r="M124">
            <v>160975.82783414816</v>
          </cell>
          <cell r="N124">
            <v>70.934622073327546</v>
          </cell>
          <cell r="O124">
            <v>27147.319011781867</v>
          </cell>
        </row>
        <row r="125">
          <cell r="B125" t="str">
            <v xml:space="preserve">Энгельса 62 </v>
          </cell>
          <cell r="C125">
            <v>10719333.333333334</v>
          </cell>
          <cell r="D125">
            <v>26.833333333333332</v>
          </cell>
          <cell r="E125">
            <v>2463139.6666666665</v>
          </cell>
          <cell r="F125">
            <v>0.24877796931210439</v>
          </cell>
          <cell r="G125">
            <v>91977.059043297966</v>
          </cell>
          <cell r="H125">
            <v>113.09730480607355</v>
          </cell>
          <cell r="I125">
            <v>32117.253590303622</v>
          </cell>
          <cell r="J125">
            <v>24469.753590303622</v>
          </cell>
          <cell r="K125">
            <v>59859.805452994347</v>
          </cell>
          <cell r="L125">
            <v>49082.502162671379</v>
          </cell>
          <cell r="M125">
            <v>42894.556880626602</v>
          </cell>
          <cell r="N125">
            <v>53.285163826865343</v>
          </cell>
          <cell r="O125">
            <v>24591.835438808073</v>
          </cell>
        </row>
        <row r="126">
          <cell r="B126" t="str">
            <v>Энгельса 139</v>
          </cell>
          <cell r="C126">
            <v>54956560</v>
          </cell>
          <cell r="D126">
            <v>193.00071684587815</v>
          </cell>
          <cell r="E126">
            <v>7454702.666666667</v>
          </cell>
          <cell r="F126">
            <v>0.13676908080031935</v>
          </cell>
          <cell r="G126">
            <v>278686.08055877528</v>
          </cell>
          <cell r="H126">
            <v>47.527048114944613</v>
          </cell>
          <cell r="I126">
            <v>146484.11812410838</v>
          </cell>
          <cell r="J126">
            <v>91478.913823033115</v>
          </cell>
          <cell r="K126">
            <v>132201.9624346669</v>
          </cell>
          <cell r="L126">
            <v>267372.56234157056</v>
          </cell>
          <cell r="M126">
            <v>11313.51821720473</v>
          </cell>
          <cell r="N126">
            <v>1.9539682549882627</v>
          </cell>
          <cell r="O126">
            <v>92356.99646683046</v>
          </cell>
        </row>
        <row r="127">
          <cell r="B127" t="str">
            <v>Большевиков 21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35.813966256162431</v>
          </cell>
          <cell r="O127">
            <v>55000</v>
          </cell>
        </row>
        <row r="128">
          <cell r="B128" t="str">
            <v>Косыгина 40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35.813966256162431</v>
          </cell>
          <cell r="O128">
            <v>55000</v>
          </cell>
        </row>
        <row r="129">
          <cell r="B129" t="str">
            <v>Озерки-Мираж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35.813966256162431</v>
          </cell>
          <cell r="O129">
            <v>55000</v>
          </cell>
        </row>
      </sheetData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ИА"/>
      <sheetName val="Районы"/>
    </sheetNames>
    <sheetDataSet>
      <sheetData sheetId="0"/>
      <sheetData sheetId="1" refreshError="1">
        <row r="6">
          <cell r="C6" t="str">
            <v>Адмиралтейский</v>
          </cell>
        </row>
        <row r="7">
          <cell r="C7" t="str">
            <v>Василеостровский</v>
          </cell>
        </row>
        <row r="8">
          <cell r="C8" t="str">
            <v>Выборгский</v>
          </cell>
        </row>
        <row r="9">
          <cell r="C9" t="str">
            <v>Калининский</v>
          </cell>
        </row>
        <row r="10">
          <cell r="C10" t="str">
            <v>Кировский</v>
          </cell>
        </row>
        <row r="11">
          <cell r="C11" t="str">
            <v>Колпинский</v>
          </cell>
        </row>
        <row r="12">
          <cell r="C12" t="str">
            <v>Красногвардейский</v>
          </cell>
        </row>
        <row r="13">
          <cell r="C13" t="str">
            <v>Красносельский</v>
          </cell>
        </row>
        <row r="14">
          <cell r="C14" t="str">
            <v>Кронштадтский</v>
          </cell>
        </row>
        <row r="15">
          <cell r="C15" t="str">
            <v>Курортный</v>
          </cell>
        </row>
        <row r="16">
          <cell r="C16" t="str">
            <v>Московский</v>
          </cell>
        </row>
        <row r="17">
          <cell r="C17" t="str">
            <v>Невский</v>
          </cell>
        </row>
        <row r="18">
          <cell r="C18" t="str">
            <v>Петроградский</v>
          </cell>
        </row>
        <row r="19">
          <cell r="C19" t="str">
            <v>Петродворцовый</v>
          </cell>
        </row>
        <row r="20">
          <cell r="C20" t="str">
            <v>Приморский</v>
          </cell>
        </row>
        <row r="21">
          <cell r="C21" t="str">
            <v>Пушкинский</v>
          </cell>
        </row>
        <row r="22">
          <cell r="C22" t="str">
            <v>Фрунзенский</v>
          </cell>
        </row>
        <row r="23">
          <cell r="C23" t="str">
            <v>Центральный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ступление ДС_ежедневное"/>
      <sheetName val="проект CF_коды для 1С (старая)"/>
      <sheetName val="Реализация"/>
      <sheetName val="Отчет движения продукт"/>
      <sheetName val="Счет 60 Спец. Учет "/>
      <sheetName val="Счет 60 Учет"/>
      <sheetName val="хт"/>
      <sheetName val="Зарплата"/>
      <sheetName val="ХОЗЫ"/>
      <sheetName val="ДВД"/>
      <sheetName val="ХОЗ"/>
      <sheetName val="Хозтовары"/>
      <sheetName val="Поступление ДС_ежедневное (2)"/>
      <sheetName val="ДДС"/>
      <sheetName val="Ежедневная выручка"/>
      <sheetName val="Калькуляция "/>
      <sheetName val="реализация "/>
      <sheetName val="Движение прод. и Кт"/>
      <sheetName val="Зарплата "/>
      <sheetName val="хоз тов"/>
      <sheetName val="ДДС май  "/>
      <sheetName val="ДДС "/>
      <sheetName val="ОПУ"/>
      <sheetName val="Баланс"/>
      <sheetName val="ДВД "/>
      <sheetName val="Дивиденды"/>
      <sheetName val="АЗ."/>
      <sheetName val="АЗ. 6 ме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C1" t="str">
            <v>"САД"</v>
          </cell>
        </row>
        <row r="2">
          <cell r="C2" t="str">
            <v xml:space="preserve">БЮДЖЕТ ДОХОДОВ И РАСХОДОВ </v>
          </cell>
          <cell r="K2" t="str">
            <v>Январь</v>
          </cell>
          <cell r="S2" t="str">
            <v>Февраль</v>
          </cell>
          <cell r="AA2" t="str">
            <v>Март</v>
          </cell>
          <cell r="AI2" t="str">
            <v>Апрель</v>
          </cell>
          <cell r="AQ2" t="str">
            <v>Май</v>
          </cell>
          <cell r="AY2" t="str">
            <v>Июнь</v>
          </cell>
          <cell r="BG2" t="str">
            <v>Июль</v>
          </cell>
          <cell r="BO2" t="str">
            <v>Август</v>
          </cell>
          <cell r="BW2" t="str">
            <v>Сентябрь</v>
          </cell>
          <cell r="CE2" t="str">
            <v>Октябрь</v>
          </cell>
          <cell r="CM2" t="str">
            <v>Ноябрь</v>
          </cell>
          <cell r="CU2" t="str">
            <v>Декабрь</v>
          </cell>
          <cell r="CV2" t="str">
            <v>ИТОГО</v>
          </cell>
        </row>
        <row r="3">
          <cell r="B3" t="str">
            <v>№ п/п</v>
          </cell>
          <cell r="C3" t="str">
            <v>№ п/п</v>
          </cell>
          <cell r="D3" t="str">
            <v>Наименование статьи/подстатьи</v>
          </cell>
          <cell r="F3" t="str">
            <v>% от суммы прихода</v>
          </cell>
          <cell r="H3" t="str">
            <v>% от суммы расхода</v>
          </cell>
          <cell r="J3" t="str">
            <v>Сумма, руб</v>
          </cell>
          <cell r="L3" t="str">
            <v>Выполнение плана</v>
          </cell>
          <cell r="N3" t="str">
            <v>% от суммы прихода</v>
          </cell>
          <cell r="P3" t="str">
            <v>% от суммы расхода</v>
          </cell>
          <cell r="R3" t="str">
            <v>Сумма, руб</v>
          </cell>
          <cell r="T3" t="str">
            <v>Выполнение плана</v>
          </cell>
          <cell r="V3" t="str">
            <v>% от суммы прихода</v>
          </cell>
          <cell r="X3" t="str">
            <v>% от суммы расхода</v>
          </cell>
          <cell r="Z3" t="str">
            <v>Сумма, руб</v>
          </cell>
          <cell r="AB3" t="str">
            <v>Выполнение плана</v>
          </cell>
          <cell r="AD3" t="str">
            <v>% от суммы прихода</v>
          </cell>
          <cell r="AF3" t="str">
            <v>% от суммы расхода</v>
          </cell>
          <cell r="AH3" t="str">
            <v>Сумма, руб</v>
          </cell>
          <cell r="AJ3" t="str">
            <v>Выполнение плана</v>
          </cell>
          <cell r="AL3" t="str">
            <v>% от суммы прихода</v>
          </cell>
          <cell r="AN3" t="str">
            <v>% от суммы расхода</v>
          </cell>
          <cell r="AP3" t="str">
            <v>Сумма, руб</v>
          </cell>
          <cell r="AR3" t="str">
            <v>Выполнение плана</v>
          </cell>
          <cell r="AT3" t="str">
            <v>% от суммы прихода</v>
          </cell>
          <cell r="AV3" t="str">
            <v>% от суммы расхода</v>
          </cell>
          <cell r="AX3" t="str">
            <v>Сумма, руб</v>
          </cell>
          <cell r="AZ3" t="str">
            <v>Выполнение плана</v>
          </cell>
          <cell r="BB3" t="str">
            <v>% от суммы прихода</v>
          </cell>
          <cell r="BD3" t="str">
            <v>% от суммы расхода</v>
          </cell>
          <cell r="BF3" t="str">
            <v>Сумма, руб</v>
          </cell>
          <cell r="BH3" t="str">
            <v>Выполнение плана</v>
          </cell>
          <cell r="BJ3" t="str">
            <v>% от суммы прихода</v>
          </cell>
          <cell r="BL3" t="str">
            <v>% от суммы расхода</v>
          </cell>
          <cell r="BN3" t="str">
            <v>Сумма, руб</v>
          </cell>
          <cell r="BP3" t="str">
            <v>Выполнение плана</v>
          </cell>
          <cell r="BR3" t="str">
            <v>% от суммы прихода</v>
          </cell>
          <cell r="BT3" t="str">
            <v>% от суммы расхода</v>
          </cell>
          <cell r="BV3" t="str">
            <v>Сумма, руб</v>
          </cell>
          <cell r="BX3" t="str">
            <v>Выполнение плана</v>
          </cell>
          <cell r="BZ3" t="str">
            <v>% от суммы прихода</v>
          </cell>
          <cell r="CB3" t="str">
            <v>% от суммы расхода</v>
          </cell>
          <cell r="CD3" t="str">
            <v>Сумма, руб</v>
          </cell>
          <cell r="CF3" t="str">
            <v>Выполнение плана</v>
          </cell>
          <cell r="CH3" t="str">
            <v>% от суммы прихода</v>
          </cell>
          <cell r="CJ3" t="str">
            <v>% от суммы расхода</v>
          </cell>
          <cell r="CL3" t="str">
            <v>Сумма, руб</v>
          </cell>
          <cell r="CN3" t="str">
            <v>Выполнение плана</v>
          </cell>
          <cell r="CP3" t="str">
            <v>% от суммы прихода</v>
          </cell>
          <cell r="CR3" t="str">
            <v>% от суммы расхода</v>
          </cell>
          <cell r="CT3" t="str">
            <v>Сумма, руб</v>
          </cell>
          <cell r="CV3" t="str">
            <v>% от суммы прихода</v>
          </cell>
          <cell r="CX3" t="str">
            <v>% от суммы расхода</v>
          </cell>
          <cell r="CZ3" t="str">
            <v>Сумма, руб</v>
          </cell>
          <cell r="DB3" t="str">
            <v>Выполнение плана</v>
          </cell>
        </row>
        <row r="4">
          <cell r="J4" t="str">
            <v>План</v>
          </cell>
          <cell r="K4" t="str">
            <v>Факт</v>
          </cell>
          <cell r="L4" t="str">
            <v>Абсолют. откл., руб</v>
          </cell>
          <cell r="M4" t="str">
            <v>Относит. откл., %</v>
          </cell>
          <cell r="R4" t="str">
            <v>План</v>
          </cell>
          <cell r="S4" t="str">
            <v>Факт</v>
          </cell>
          <cell r="T4" t="str">
            <v>Абсолют. откл., руб</v>
          </cell>
          <cell r="U4" t="str">
            <v>Относит. откл., %</v>
          </cell>
          <cell r="Z4" t="str">
            <v>План</v>
          </cell>
          <cell r="AA4" t="str">
            <v>Факт</v>
          </cell>
          <cell r="AB4" t="str">
            <v>Абсолют. откл., руб</v>
          </cell>
          <cell r="AC4" t="str">
            <v>Относит. откл., %</v>
          </cell>
          <cell r="AH4" t="str">
            <v>План</v>
          </cell>
          <cell r="AI4" t="str">
            <v>Факт</v>
          </cell>
          <cell r="AJ4" t="str">
            <v>Абсолют. откл., руб</v>
          </cell>
          <cell r="AK4" t="str">
            <v>Относит. откл., %</v>
          </cell>
          <cell r="AP4" t="str">
            <v>План</v>
          </cell>
          <cell r="AQ4" t="str">
            <v>Факт</v>
          </cell>
          <cell r="AR4" t="str">
            <v>Абсолют. откл., руб</v>
          </cell>
          <cell r="AS4" t="str">
            <v>Относит. откл., %</v>
          </cell>
          <cell r="AX4" t="str">
            <v>План</v>
          </cell>
          <cell r="AY4" t="str">
            <v>Факт</v>
          </cell>
          <cell r="AZ4" t="str">
            <v>Абсолют. откл., руб</v>
          </cell>
          <cell r="BA4" t="str">
            <v>Относит. откл., %</v>
          </cell>
          <cell r="BF4" t="str">
            <v>План</v>
          </cell>
          <cell r="BG4" t="str">
            <v>Факт</v>
          </cell>
          <cell r="BH4" t="str">
            <v>Абсолют. откл., руб</v>
          </cell>
          <cell r="BI4" t="str">
            <v>Относит. откл., %</v>
          </cell>
          <cell r="BN4" t="str">
            <v>План</v>
          </cell>
          <cell r="BO4" t="str">
            <v>Факт</v>
          </cell>
          <cell r="BP4" t="str">
            <v>Абсолют. откл., руб</v>
          </cell>
          <cell r="BQ4" t="str">
            <v>Относит. откл., %</v>
          </cell>
          <cell r="BV4" t="str">
            <v>План</v>
          </cell>
          <cell r="BW4" t="str">
            <v>Факт</v>
          </cell>
          <cell r="BX4" t="str">
            <v>Абсолют. откл., руб</v>
          </cell>
          <cell r="BY4" t="str">
            <v>Относит. откл., %</v>
          </cell>
          <cell r="CD4" t="str">
            <v>План</v>
          </cell>
          <cell r="CE4" t="str">
            <v>Факт</v>
          </cell>
          <cell r="CF4" t="str">
            <v>Абсолют. откл., руб</v>
          </cell>
          <cell r="CG4" t="str">
            <v>Относит. откл., %</v>
          </cell>
          <cell r="CL4" t="str">
            <v>План</v>
          </cell>
          <cell r="CM4" t="str">
            <v>Факт</v>
          </cell>
          <cell r="CN4" t="str">
            <v>Абсолют. откл., руб</v>
          </cell>
          <cell r="CO4" t="str">
            <v>Относит. откл., %</v>
          </cell>
          <cell r="CT4" t="str">
            <v>План</v>
          </cell>
          <cell r="CU4" t="str">
            <v>Факт</v>
          </cell>
          <cell r="CZ4" t="str">
            <v>План</v>
          </cell>
          <cell r="DA4" t="str">
            <v>Факт</v>
          </cell>
          <cell r="DB4" t="str">
            <v>Абсолют. откл., руб</v>
          </cell>
          <cell r="DC4" t="str">
            <v>Относит. откл., %</v>
          </cell>
        </row>
        <row r="5">
          <cell r="F5" t="str">
            <v>% план</v>
          </cell>
          <cell r="G5" t="str">
            <v>% факт</v>
          </cell>
          <cell r="H5" t="str">
            <v>% план</v>
          </cell>
          <cell r="I5" t="str">
            <v>% факт</v>
          </cell>
          <cell r="N5" t="str">
            <v>% план</v>
          </cell>
          <cell r="O5" t="str">
            <v>% факт</v>
          </cell>
          <cell r="P5" t="str">
            <v>% план</v>
          </cell>
          <cell r="Q5" t="str">
            <v>% факт</v>
          </cell>
          <cell r="V5" t="str">
            <v>% план</v>
          </cell>
          <cell r="W5" t="str">
            <v>% факт</v>
          </cell>
          <cell r="X5" t="str">
            <v>% план</v>
          </cell>
          <cell r="Y5" t="str">
            <v>% факт</v>
          </cell>
          <cell r="AD5" t="str">
            <v>% план</v>
          </cell>
          <cell r="AE5" t="str">
            <v>% факт</v>
          </cell>
          <cell r="AF5" t="str">
            <v>% план</v>
          </cell>
          <cell r="AG5" t="str">
            <v>% факт</v>
          </cell>
          <cell r="AL5" t="str">
            <v>% план</v>
          </cell>
          <cell r="AM5" t="str">
            <v>% факт</v>
          </cell>
          <cell r="AN5" t="str">
            <v>% план</v>
          </cell>
          <cell r="AO5" t="str">
            <v>% факт</v>
          </cell>
          <cell r="AT5" t="str">
            <v>% план</v>
          </cell>
          <cell r="AU5" t="str">
            <v>% факт</v>
          </cell>
          <cell r="AV5" t="str">
            <v>% план</v>
          </cell>
          <cell r="AW5" t="str">
            <v>% факт</v>
          </cell>
          <cell r="BB5" t="str">
            <v>% план</v>
          </cell>
          <cell r="BC5" t="str">
            <v>% факт</v>
          </cell>
          <cell r="BD5" t="str">
            <v>% план</v>
          </cell>
          <cell r="BE5" t="str">
            <v>% факт</v>
          </cell>
          <cell r="BJ5" t="str">
            <v>% план</v>
          </cell>
          <cell r="BK5" t="str">
            <v>% факт</v>
          </cell>
          <cell r="BL5" t="str">
            <v>% план</v>
          </cell>
          <cell r="BM5" t="str">
            <v>% факт</v>
          </cell>
          <cell r="BR5" t="str">
            <v>% план</v>
          </cell>
          <cell r="BS5" t="str">
            <v>% факт</v>
          </cell>
          <cell r="BT5" t="str">
            <v>% план</v>
          </cell>
          <cell r="BU5" t="str">
            <v>% факт</v>
          </cell>
          <cell r="BZ5" t="str">
            <v>% план</v>
          </cell>
          <cell r="CA5" t="str">
            <v>% факт</v>
          </cell>
          <cell r="CB5" t="str">
            <v>% план</v>
          </cell>
          <cell r="CC5" t="str">
            <v>% факт</v>
          </cell>
          <cell r="CH5" t="str">
            <v>% план</v>
          </cell>
          <cell r="CI5" t="str">
            <v>% факт</v>
          </cell>
          <cell r="CJ5" t="str">
            <v>% план</v>
          </cell>
          <cell r="CK5" t="str">
            <v>% факт</v>
          </cell>
          <cell r="CP5" t="str">
            <v>% план</v>
          </cell>
          <cell r="CQ5" t="str">
            <v>% факт</v>
          </cell>
          <cell r="CR5" t="str">
            <v>% план</v>
          </cell>
          <cell r="CS5" t="str">
            <v>% факт</v>
          </cell>
          <cell r="CV5" t="str">
            <v>% план</v>
          </cell>
          <cell r="CW5" t="str">
            <v>% факт</v>
          </cell>
          <cell r="CX5" t="str">
            <v>% план</v>
          </cell>
          <cell r="CY5" t="str">
            <v>% факт</v>
          </cell>
        </row>
        <row r="6">
          <cell r="C6" t="str">
            <v>Операционная деятельность</v>
          </cell>
        </row>
        <row r="7">
          <cell r="B7" t="str">
            <v>1.1</v>
          </cell>
          <cell r="C7">
            <v>1</v>
          </cell>
          <cell r="D7" t="str">
            <v>Выручка по основной деятельности</v>
          </cell>
        </row>
        <row r="8">
          <cell r="B8" t="str">
            <v>1.2</v>
          </cell>
          <cell r="C8" t="str">
            <v>2</v>
          </cell>
          <cell r="D8" t="str">
            <v>Выручка по кальяну</v>
          </cell>
        </row>
        <row r="9">
          <cell r="B9" t="str">
            <v>1.3</v>
          </cell>
          <cell r="C9" t="str">
            <v>3</v>
          </cell>
          <cell r="D9" t="str">
            <v>Себестоимость по основной деятельности</v>
          </cell>
        </row>
        <row r="10">
          <cell r="B10" t="str">
            <v>1.4</v>
          </cell>
          <cell r="C10" t="str">
            <v>4</v>
          </cell>
          <cell r="D10" t="str">
            <v>Себестоимость кальяна (% кальянищиков, сырье)</v>
          </cell>
        </row>
        <row r="11">
          <cell r="B11" t="str">
            <v>1.5</v>
          </cell>
          <cell r="C11" t="str">
            <v>5</v>
          </cell>
          <cell r="D11" t="str">
            <v>Наценка по основной деятельности</v>
          </cell>
        </row>
        <row r="12">
          <cell r="B12" t="str">
            <v>1.6</v>
          </cell>
          <cell r="C12" t="str">
            <v>6</v>
          </cell>
          <cell r="D12" t="str">
            <v>Наценка по кальянам</v>
          </cell>
        </row>
        <row r="13">
          <cell r="B13" t="str">
            <v>1.7</v>
          </cell>
          <cell r="C13" t="str">
            <v>7</v>
          </cell>
          <cell r="D13" t="str">
            <v>Наценка по основной деятельности, %</v>
          </cell>
        </row>
        <row r="14">
          <cell r="B14" t="str">
            <v>1.8</v>
          </cell>
          <cell r="C14" t="str">
            <v>8</v>
          </cell>
          <cell r="D14" t="str">
            <v>Внереализационный доход (подитог из калькуляции)</v>
          </cell>
        </row>
        <row r="15">
          <cell r="B15" t="str">
            <v>1.9</v>
          </cell>
          <cell r="C15" t="str">
            <v>9</v>
          </cell>
          <cell r="D15" t="str">
            <v>Маркетинговый доход</v>
          </cell>
        </row>
        <row r="16">
          <cell r="B16" t="str">
            <v>1.10</v>
          </cell>
          <cell r="C16" t="str">
            <v>10</v>
          </cell>
          <cell r="D16" t="str">
            <v>Спонсорские поступления</v>
          </cell>
        </row>
        <row r="17">
          <cell r="B17" t="str">
            <v>1.11</v>
          </cell>
          <cell r="C17" t="str">
            <v>11</v>
          </cell>
          <cell r="D17" t="str">
            <v>Прочий доход</v>
          </cell>
        </row>
        <row r="18">
          <cell r="C18" t="str">
            <v>Операционный доход</v>
          </cell>
        </row>
        <row r="20">
          <cell r="C20" t="str">
            <v>Расходы</v>
          </cell>
        </row>
        <row r="21">
          <cell r="B21" t="str">
            <v>2.1.01</v>
          </cell>
          <cell r="C21">
            <v>1</v>
          </cell>
          <cell r="D21" t="str">
            <v>Аренда (по основному виду деятельности)</v>
          </cell>
        </row>
        <row r="22">
          <cell r="B22" t="str">
            <v>2.1.01-01</v>
          </cell>
          <cell r="C22" t="str">
            <v>1.1</v>
          </cell>
          <cell r="E22" t="str">
            <v>Аренда ресторана</v>
          </cell>
        </row>
        <row r="23">
          <cell r="B23" t="str">
            <v>2.1.01-02</v>
          </cell>
          <cell r="C23" t="str">
            <v>1.2</v>
          </cell>
          <cell r="E23" t="str">
            <v>Аренда офиса</v>
          </cell>
        </row>
        <row r="24">
          <cell r="B24" t="str">
            <v>2.1.01-03</v>
          </cell>
          <cell r="C24" t="str">
            <v>1.3</v>
          </cell>
          <cell r="E24" t="str">
            <v>Аренда склада</v>
          </cell>
        </row>
        <row r="25">
          <cell r="B25" t="str">
            <v>2.1.01-04</v>
          </cell>
          <cell r="C25" t="str">
            <v>1.4</v>
          </cell>
          <cell r="E25" t="str">
            <v>Аренда подвального помещения</v>
          </cell>
        </row>
        <row r="26">
          <cell r="B26" t="str">
            <v>2.1.01-05</v>
          </cell>
          <cell r="C26" t="str">
            <v>1.5</v>
          </cell>
          <cell r="E26" t="str">
            <v>Аренда торговых помещений</v>
          </cell>
        </row>
        <row r="27">
          <cell r="B27" t="str">
            <v>2.1.01-06</v>
          </cell>
          <cell r="C27" t="str">
            <v>1.6</v>
          </cell>
          <cell r="E27" t="str">
            <v>Аренда парковки</v>
          </cell>
        </row>
        <row r="28">
          <cell r="B28" t="str">
            <v>2.1.01-07</v>
          </cell>
          <cell r="C28" t="str">
            <v>1.7</v>
          </cell>
          <cell r="E28" t="str">
            <v>Аренда летней веранды</v>
          </cell>
        </row>
        <row r="29">
          <cell r="B29" t="str">
            <v>2.1.01-08</v>
          </cell>
          <cell r="C29" t="str">
            <v>1.8</v>
          </cell>
          <cell r="E29" t="str">
            <v>Аренда прочее</v>
          </cell>
        </row>
        <row r="30">
          <cell r="B30" t="str">
            <v>2.1.02</v>
          </cell>
          <cell r="C30">
            <v>2</v>
          </cell>
          <cell r="D30" t="str">
            <v>Эксплуатационные расходы</v>
          </cell>
        </row>
        <row r="31">
          <cell r="B31" t="str">
            <v>2.1.02-01</v>
          </cell>
          <cell r="C31" t="str">
            <v>2.1</v>
          </cell>
          <cell r="E31" t="str">
            <v>Коммунальные расходы  (Электроэнергия, вода, тепло)</v>
          </cell>
        </row>
        <row r="32">
          <cell r="B32" t="str">
            <v>2.1.02-02</v>
          </cell>
          <cell r="C32" t="str">
            <v>2.2</v>
          </cell>
          <cell r="E32" t="str">
            <v>Эксплуатация и техническое обслуживание зданий</v>
          </cell>
        </row>
        <row r="33">
          <cell r="B33" t="str">
            <v>2.1.02-03</v>
          </cell>
          <cell r="C33" t="str">
            <v>2.3</v>
          </cell>
          <cell r="E33" t="str">
            <v>Услуги по стирке, химчистке</v>
          </cell>
        </row>
        <row r="34">
          <cell r="B34" t="str">
            <v>2.1.02-04</v>
          </cell>
          <cell r="C34" t="str">
            <v>2.4</v>
          </cell>
          <cell r="E34" t="str">
            <v>Комплексная уборка помещений, территории, офиса (Клининг)</v>
          </cell>
        </row>
        <row r="35">
          <cell r="B35" t="str">
            <v>2.1.02-05</v>
          </cell>
          <cell r="C35" t="str">
            <v>2.5</v>
          </cell>
          <cell r="E35" t="str">
            <v>Чистка и замена ковровых покрытий</v>
          </cell>
        </row>
        <row r="36">
          <cell r="B36" t="str">
            <v>2.1.02-06</v>
          </cell>
          <cell r="C36" t="str">
            <v>2.6</v>
          </cell>
          <cell r="E36" t="str">
            <v>СанЭпид услуги (дезинсекция, дезинфекция, экспертиза, смывы)</v>
          </cell>
        </row>
        <row r="37">
          <cell r="B37" t="str">
            <v>2.1.02-07</v>
          </cell>
          <cell r="C37" t="str">
            <v>2.7</v>
          </cell>
          <cell r="E37" t="str">
            <v>вывоз ТБО, пищевых отходов, утилизация люмин.ламп и фритюр.масел</v>
          </cell>
        </row>
        <row r="38">
          <cell r="B38" t="str">
            <v>2.1.02-08</v>
          </cell>
          <cell r="C38" t="str">
            <v>2.8</v>
          </cell>
          <cell r="E38" t="str">
            <v>Обслуживание теплового пункта</v>
          </cell>
        </row>
        <row r="39">
          <cell r="B39" t="str">
            <v>2.1.02-09</v>
          </cell>
          <cell r="C39" t="str">
            <v>2.9</v>
          </cell>
          <cell r="E39" t="str">
            <v>Обслуживание инженерных сетей (канализация)</v>
          </cell>
        </row>
        <row r="40">
          <cell r="B40" t="str">
            <v>2.1.02-10</v>
          </cell>
          <cell r="C40" t="str">
            <v>2.10</v>
          </cell>
          <cell r="E40" t="str">
            <v>Мобильная связь</v>
          </cell>
        </row>
        <row r="41">
          <cell r="B41" t="str">
            <v>2.1.02-11</v>
          </cell>
          <cell r="C41" t="str">
            <v>2.11</v>
          </cell>
          <cell r="E41" t="str">
            <v>Телефония</v>
          </cell>
        </row>
        <row r="42">
          <cell r="B42" t="str">
            <v>2.1.02-12</v>
          </cell>
          <cell r="C42" t="str">
            <v>2.12</v>
          </cell>
          <cell r="E42" t="str">
            <v>Телематические услуги (интернет)</v>
          </cell>
        </row>
        <row r="43">
          <cell r="B43" t="str">
            <v>2.1.02-13</v>
          </cell>
          <cell r="C43" t="str">
            <v>2.13</v>
          </cell>
          <cell r="E43" t="str">
            <v>Услуги ТВ (НТВ, Космос TV, пр)</v>
          </cell>
        </row>
        <row r="44">
          <cell r="B44" t="str">
            <v>2.1.02-14</v>
          </cell>
          <cell r="C44" t="str">
            <v>2.14</v>
          </cell>
          <cell r="E44" t="str">
            <v>Обслуживание лифта</v>
          </cell>
        </row>
        <row r="45">
          <cell r="B45" t="str">
            <v>2.1.03</v>
          </cell>
          <cell r="C45">
            <v>3</v>
          </cell>
          <cell r="D45" t="str">
            <v>Охрана и безопасность</v>
          </cell>
        </row>
        <row r="46">
          <cell r="B46" t="str">
            <v>2.1.03-01</v>
          </cell>
          <cell r="C46" t="str">
            <v>3.1</v>
          </cell>
          <cell r="E46" t="str">
            <v>Услуги охраны (ЧОП, ФГУП, пр.)</v>
          </cell>
        </row>
        <row r="47">
          <cell r="B47" t="str">
            <v>2.1.03-02</v>
          </cell>
          <cell r="C47" t="str">
            <v>3.2</v>
          </cell>
          <cell r="E47" t="str">
            <v>Сигнализация (в т.ч. Пультовая, Тревожная кнопка)</v>
          </cell>
        </row>
        <row r="48">
          <cell r="B48" t="str">
            <v>2.1.03-03</v>
          </cell>
          <cell r="C48" t="str">
            <v>3.3</v>
          </cell>
          <cell r="E48" t="str">
            <v>Пожарная безопасность (в т.ч. Обслуж.пожар.сигнализации)</v>
          </cell>
        </row>
        <row r="49">
          <cell r="B49" t="str">
            <v>2.1.03-04</v>
          </cell>
          <cell r="C49" t="str">
            <v>3.4</v>
          </cell>
          <cell r="E49" t="str">
            <v>Оплата парковщиков</v>
          </cell>
        </row>
        <row r="50">
          <cell r="B50" t="str">
            <v>2.1.04</v>
          </cell>
          <cell r="C50" t="str">
            <v>4</v>
          </cell>
          <cell r="D50" t="str">
            <v>Банковские, финансовые услуги</v>
          </cell>
        </row>
        <row r="51">
          <cell r="B51" t="str">
            <v>2.1.04-01</v>
          </cell>
          <cell r="C51" t="str">
            <v>4.1</v>
          </cell>
          <cell r="E51" t="str">
            <v>РКО</v>
          </cell>
        </row>
        <row r="52">
          <cell r="B52" t="str">
            <v>2.1.04-02</v>
          </cell>
          <cell r="C52" t="str">
            <v>4.2</v>
          </cell>
          <cell r="E52" t="str">
            <v>% по Эквайрингу</v>
          </cell>
        </row>
        <row r="53">
          <cell r="B53" t="str">
            <v>2.1.04-04</v>
          </cell>
          <cell r="C53" t="str">
            <v>4.4</v>
          </cell>
          <cell r="E53" t="str">
            <v>% по "спецрасходу"</v>
          </cell>
        </row>
        <row r="54">
          <cell r="B54" t="str">
            <v>2.1.04-05</v>
          </cell>
          <cell r="C54" t="str">
            <v>4.5</v>
          </cell>
          <cell r="E54" t="str">
            <v>Прочие банковские услуги</v>
          </cell>
        </row>
        <row r="55">
          <cell r="B55" t="str">
            <v>2.1.04-06</v>
          </cell>
          <cell r="C55" t="str">
            <v>4.6</v>
          </cell>
          <cell r="E55" t="str">
            <v>аренда ячейки</v>
          </cell>
        </row>
        <row r="56">
          <cell r="B56" t="str">
            <v>2.1.05</v>
          </cell>
          <cell r="C56" t="str">
            <v>5</v>
          </cell>
          <cell r="D56" t="str">
            <v>Текщий ремонт и обслуживание производственного оборудования</v>
          </cell>
        </row>
        <row r="57">
          <cell r="B57" t="str">
            <v>2.1.05-01</v>
          </cell>
          <cell r="C57" t="str">
            <v>5.1</v>
          </cell>
          <cell r="E57" t="str">
            <v>Аренда оборудования</v>
          </cell>
        </row>
        <row r="58">
          <cell r="B58" t="str">
            <v>2.1.05-02</v>
          </cell>
          <cell r="C58" t="str">
            <v>5.2</v>
          </cell>
          <cell r="E58" t="str">
            <v>Техобслуживание и ремонт производственного оборудования</v>
          </cell>
        </row>
        <row r="59">
          <cell r="B59" t="str">
            <v>2.1.05-03</v>
          </cell>
          <cell r="C59" t="str">
            <v>5.3</v>
          </cell>
          <cell r="E59" t="str">
            <v>Лизинг производственног оборудования</v>
          </cell>
        </row>
        <row r="60">
          <cell r="B60" t="str">
            <v>2.1.06</v>
          </cell>
          <cell r="C60" t="str">
            <v>6</v>
          </cell>
          <cell r="D60" t="str">
            <v>Обслуживание ПО и офисной техники</v>
          </cell>
        </row>
        <row r="61">
          <cell r="B61" t="str">
            <v>2.1.06-01</v>
          </cell>
          <cell r="C61" t="str">
            <v>6.1</v>
          </cell>
          <cell r="E61" t="str">
            <v>Обслуживание ККТ</v>
          </cell>
        </row>
        <row r="62">
          <cell r="B62" t="str">
            <v>2.1.06-02</v>
          </cell>
          <cell r="C62" t="str">
            <v>6.2</v>
          </cell>
          <cell r="E62" t="str">
            <v>Обслуживание ПО</v>
          </cell>
        </row>
        <row r="63">
          <cell r="B63" t="str">
            <v>2.1.06-03</v>
          </cell>
          <cell r="C63" t="str">
            <v>6.3</v>
          </cell>
          <cell r="E63" t="str">
            <v>Гарант, Консультант, Такском, 1С, пр.</v>
          </cell>
        </row>
        <row r="64">
          <cell r="B64" t="str">
            <v>2.1.06-04</v>
          </cell>
          <cell r="C64" t="str">
            <v>6.4</v>
          </cell>
          <cell r="E64" t="str">
            <v>Техобслуживание и ремонт офисной техники</v>
          </cell>
        </row>
        <row r="65">
          <cell r="B65" t="str">
            <v>2.1.07</v>
          </cell>
          <cell r="C65" t="str">
            <v>7</v>
          </cell>
          <cell r="D65" t="str">
            <v>Затраты на посредников</v>
          </cell>
        </row>
        <row r="66">
          <cell r="B66" t="str">
            <v>2.1.07-01</v>
          </cell>
          <cell r="C66" t="str">
            <v>7.1</v>
          </cell>
          <cell r="E66" t="str">
            <v>Услуги партнеров</v>
          </cell>
        </row>
        <row r="67">
          <cell r="B67" t="str">
            <v>2.1.07-02</v>
          </cell>
          <cell r="C67" t="str">
            <v>7.2</v>
          </cell>
          <cell r="E67" t="str">
            <v>оплата промоутерам</v>
          </cell>
        </row>
        <row r="68">
          <cell r="B68" t="str">
            <v>2.1.07-03</v>
          </cell>
          <cell r="C68" t="str">
            <v>7.3</v>
          </cell>
          <cell r="E68" t="str">
            <v>ресторанным службам</v>
          </cell>
        </row>
        <row r="69">
          <cell r="B69" t="str">
            <v>2.1.08</v>
          </cell>
          <cell r="C69" t="str">
            <v>8</v>
          </cell>
          <cell r="D69" t="str">
            <v>Маркетинг, реклама, PR</v>
          </cell>
        </row>
        <row r="70">
          <cell r="B70" t="str">
            <v>2.1.08-01</v>
          </cell>
          <cell r="C70" t="str">
            <v>8.1</v>
          </cell>
          <cell r="E70" t="str">
            <v>Полиграфическая продукция (буклеты, листовки, визитки, меню, флаеры, пр.)</v>
          </cell>
        </row>
        <row r="71">
          <cell r="B71" t="str">
            <v>2.1.08-02</v>
          </cell>
          <cell r="C71" t="str">
            <v>8.2</v>
          </cell>
          <cell r="E71" t="str">
            <v>Благотворительность</v>
          </cell>
        </row>
        <row r="72">
          <cell r="B72" t="str">
            <v>2.1.08-03</v>
          </cell>
          <cell r="C72" t="str">
            <v>8.3</v>
          </cell>
          <cell r="E72" t="str">
            <v>Промо-акции</v>
          </cell>
        </row>
        <row r="73">
          <cell r="B73" t="str">
            <v>2.1.08-04</v>
          </cell>
          <cell r="C73" t="str">
            <v>8.4</v>
          </cell>
          <cell r="E73" t="str">
            <v>Сувенирная продукция (губки для обуви, держатели для сумок, сладкие визитки, пр)</v>
          </cell>
        </row>
        <row r="74">
          <cell r="B74" t="str">
            <v>2.1.08-05</v>
          </cell>
          <cell r="C74" t="str">
            <v>8.5</v>
          </cell>
          <cell r="E74" t="str">
            <v>Реклама в СМИ, видеореклама</v>
          </cell>
        </row>
        <row r="75">
          <cell r="B75" t="str">
            <v>2.1.08-06</v>
          </cell>
          <cell r="C75" t="str">
            <v>8.6</v>
          </cell>
          <cell r="E75" t="str">
            <v>Наружная реклама (щиты, вывески, указатели, перетяжки)</v>
          </cell>
        </row>
        <row r="76">
          <cell r="B76" t="str">
            <v>2.1.08-07</v>
          </cell>
          <cell r="C76" t="str">
            <v>8.7</v>
          </cell>
          <cell r="E76" t="str">
            <v>Поддержка веб-сайта</v>
          </cell>
        </row>
        <row r="77">
          <cell r="B77" t="str">
            <v>2.1.08-08</v>
          </cell>
          <cell r="C77" t="str">
            <v>8.8</v>
          </cell>
          <cell r="E77" t="str">
            <v>PR-компании (в т.ч. Ефимова и партнеры)</v>
          </cell>
        </row>
        <row r="78">
          <cell r="B78" t="str">
            <v>2.1.08-09</v>
          </cell>
          <cell r="C78" t="str">
            <v>8.9</v>
          </cell>
          <cell r="E78" t="str">
            <v>Роялти (за торговый знак)</v>
          </cell>
        </row>
        <row r="79">
          <cell r="B79" t="str">
            <v>2.1.09</v>
          </cell>
          <cell r="C79" t="str">
            <v>9</v>
          </cell>
          <cell r="D79" t="str">
            <v>Развлекательная программа, музыкальное соправождение</v>
          </cell>
        </row>
        <row r="80">
          <cell r="B80" t="str">
            <v>2.1.09-01</v>
          </cell>
          <cell r="C80" t="str">
            <v>9.1</v>
          </cell>
          <cell r="E80" t="str">
            <v>DJ, музыканты, артисты, пр</v>
          </cell>
        </row>
        <row r="81">
          <cell r="B81" t="str">
            <v>2.1.09-02</v>
          </cell>
          <cell r="C81" t="str">
            <v>9.2</v>
          </cell>
          <cell r="E81" t="str">
            <v>аренда муз-звукового оборудования</v>
          </cell>
        </row>
        <row r="82">
          <cell r="B82" t="str">
            <v>2.1.09-03</v>
          </cell>
          <cell r="C82" t="str">
            <v>9.3</v>
          </cell>
          <cell r="E82" t="str">
            <v>Анимация (клоуны, фокусники)</v>
          </cell>
        </row>
        <row r="83">
          <cell r="B83" t="str">
            <v>2.1.09-04</v>
          </cell>
          <cell r="C83" t="str">
            <v>9.4</v>
          </cell>
          <cell r="E83" t="str">
            <v>Оформление и проведение мероприятия</v>
          </cell>
        </row>
        <row r="84">
          <cell r="B84" t="str">
            <v>2.1.09-05</v>
          </cell>
          <cell r="C84" t="str">
            <v>9.5</v>
          </cell>
          <cell r="E84" t="str">
            <v>Вспомогательное тех.обеспечение (диски,обновление музыки, пр.)</v>
          </cell>
        </row>
        <row r="85">
          <cell r="B85" t="str">
            <v>2.1.09-06</v>
          </cell>
          <cell r="C85" t="str">
            <v>9.6</v>
          </cell>
          <cell r="E85" t="str">
            <v>Фотограф, визажист</v>
          </cell>
        </row>
        <row r="86">
          <cell r="B86" t="str">
            <v>2.1.09-07</v>
          </cell>
          <cell r="C86" t="str">
            <v>9.7</v>
          </cell>
          <cell r="E86" t="str">
            <v>Спортинвентарь, игрушки</v>
          </cell>
        </row>
        <row r="87">
          <cell r="B87" t="str">
            <v>2.1.10</v>
          </cell>
          <cell r="C87" t="str">
            <v>10</v>
          </cell>
          <cell r="D87" t="str">
            <v>Декорирование, озеленение и благоустройство</v>
          </cell>
        </row>
        <row r="88">
          <cell r="B88" t="str">
            <v>2.1.10-01</v>
          </cell>
          <cell r="C88" t="str">
            <v>10.1</v>
          </cell>
          <cell r="E88" t="str">
            <v>Услуги флористов</v>
          </cell>
        </row>
        <row r="89">
          <cell r="B89" t="str">
            <v>2.1.10-02</v>
          </cell>
          <cell r="C89" t="str">
            <v>10.2</v>
          </cell>
          <cell r="E89" t="str">
            <v>Обслуживание аквариумов</v>
          </cell>
        </row>
        <row r="90">
          <cell r="B90" t="str">
            <v>2.1.10-03</v>
          </cell>
          <cell r="C90" t="str">
            <v>10.3</v>
          </cell>
          <cell r="E90" t="str">
            <v>Декор, дизайн</v>
          </cell>
        </row>
        <row r="91">
          <cell r="B91" t="str">
            <v>2.1.10-04</v>
          </cell>
          <cell r="C91" t="str">
            <v>10.4</v>
          </cell>
          <cell r="E91" t="str">
            <v>Цветы, растения, горшки</v>
          </cell>
        </row>
        <row r="92">
          <cell r="B92" t="str">
            <v>2.1.10-05</v>
          </cell>
          <cell r="C92" t="str">
            <v>10.5</v>
          </cell>
          <cell r="E92" t="str">
            <v>Живность -  птицы, рыбки, корм, пр</v>
          </cell>
        </row>
        <row r="93">
          <cell r="B93" t="str">
            <v>2.1.11</v>
          </cell>
          <cell r="C93" t="str">
            <v>11</v>
          </cell>
          <cell r="D93" t="str">
            <v>Транспортные расходы</v>
          </cell>
        </row>
        <row r="94">
          <cell r="B94" t="str">
            <v>2.1.11-01</v>
          </cell>
          <cell r="C94" t="str">
            <v>11.1</v>
          </cell>
          <cell r="E94" t="str">
            <v>Доставка товара</v>
          </cell>
        </row>
        <row r="95">
          <cell r="B95" t="str">
            <v>2.1.11-02</v>
          </cell>
          <cell r="C95" t="str">
            <v>11.2</v>
          </cell>
          <cell r="E95" t="str">
            <v>Парковка, стоянка</v>
          </cell>
        </row>
        <row r="96">
          <cell r="B96" t="str">
            <v>2.1.11-03</v>
          </cell>
          <cell r="C96" t="str">
            <v>11.3</v>
          </cell>
          <cell r="E96" t="str">
            <v>Такси</v>
          </cell>
        </row>
        <row r="97">
          <cell r="B97" t="str">
            <v>2.1.11-04</v>
          </cell>
          <cell r="C97" t="str">
            <v>11.4</v>
          </cell>
          <cell r="E97" t="str">
            <v xml:space="preserve"> ГСМ</v>
          </cell>
        </row>
        <row r="98">
          <cell r="B98" t="str">
            <v>2.1.11-05</v>
          </cell>
          <cell r="C98" t="str">
            <v>11.5</v>
          </cell>
          <cell r="E98" t="str">
            <v>Содержание и ремонт автотранспорта</v>
          </cell>
        </row>
        <row r="99">
          <cell r="B99" t="str">
            <v>2.1.12</v>
          </cell>
          <cell r="C99" t="str">
            <v>12</v>
          </cell>
          <cell r="D99" t="str">
            <v>Административные расходы</v>
          </cell>
        </row>
        <row r="100">
          <cell r="B100" t="str">
            <v>2.1.12-01</v>
          </cell>
          <cell r="C100" t="str">
            <v>12.1</v>
          </cell>
          <cell r="E100" t="str">
            <v>Дегустация в других ресторанах</v>
          </cell>
        </row>
        <row r="101">
          <cell r="B101" t="str">
            <v>2.1.12-02</v>
          </cell>
          <cell r="C101" t="str">
            <v>12.2</v>
          </cell>
          <cell r="E101" t="str">
            <v>Представительские расходы</v>
          </cell>
        </row>
        <row r="102">
          <cell r="B102" t="str">
            <v>2.1.12-03</v>
          </cell>
          <cell r="C102" t="str">
            <v>12.3</v>
          </cell>
          <cell r="E102" t="str">
            <v>Расходы на оформление документации (в т.ч. лицензии, госпошлины)</v>
          </cell>
        </row>
        <row r="103">
          <cell r="B103" t="str">
            <v>2.1.12-04</v>
          </cell>
          <cell r="C103" t="str">
            <v>12.4</v>
          </cell>
          <cell r="E103" t="str">
            <v>командировочные</v>
          </cell>
        </row>
        <row r="104">
          <cell r="B104" t="str">
            <v>2.1.12-05</v>
          </cell>
          <cell r="C104" t="str">
            <v>12.5</v>
          </cell>
          <cell r="E104" t="str">
            <v>услуги переводчиков</v>
          </cell>
        </row>
        <row r="105">
          <cell r="B105" t="str">
            <v>2.1.12-06</v>
          </cell>
          <cell r="C105" t="str">
            <v>12.6</v>
          </cell>
          <cell r="E105" t="str">
            <v>почтовые расходы</v>
          </cell>
        </row>
        <row r="106">
          <cell r="B106" t="str">
            <v>2.1.12-07</v>
          </cell>
          <cell r="C106" t="str">
            <v>12.7</v>
          </cell>
          <cell r="E106" t="str">
            <v>Консультационные, консалтинговые, юридические, аудиторские, нотариальные услуги</v>
          </cell>
        </row>
        <row r="107">
          <cell r="B107" t="str">
            <v>2.1.12-08</v>
          </cell>
          <cell r="C107" t="str">
            <v>12.8</v>
          </cell>
          <cell r="E107" t="str">
            <v>подписка, приобретение литературы</v>
          </cell>
        </row>
        <row r="108">
          <cell r="B108" t="str">
            <v>2.1.12-09</v>
          </cell>
          <cell r="C108" t="str">
            <v>12.9</v>
          </cell>
          <cell r="E108" t="str">
            <v>Аутсорсинг (в т.ч. Бухучет)</v>
          </cell>
        </row>
        <row r="109">
          <cell r="B109" t="str">
            <v>2.1.12-10</v>
          </cell>
          <cell r="C109" t="str">
            <v>12.10</v>
          </cell>
          <cell r="E109" t="str">
            <v xml:space="preserve">Специальные выплаты </v>
          </cell>
        </row>
        <row r="110">
          <cell r="B110" t="str">
            <v>2.1.13</v>
          </cell>
          <cell r="C110" t="str">
            <v>13</v>
          </cell>
          <cell r="D110" t="str">
            <v>Расходы на персонал (ФОТ)</v>
          </cell>
        </row>
        <row r="111">
          <cell r="B111" t="str">
            <v>2.1.13-01</v>
          </cell>
          <cell r="C111" t="str">
            <v>13.1</v>
          </cell>
          <cell r="E111" t="str">
            <v>заработная плата</v>
          </cell>
        </row>
        <row r="112">
          <cell r="B112" t="str">
            <v>2.1.13-02</v>
          </cell>
          <cell r="C112" t="str">
            <v>13.2</v>
          </cell>
          <cell r="E112" t="str">
            <v>НДФЛ</v>
          </cell>
        </row>
        <row r="113">
          <cell r="B113" t="str">
            <v>2.1.13-03</v>
          </cell>
          <cell r="C113" t="str">
            <v>13.3</v>
          </cell>
          <cell r="E113" t="str">
            <v>ПФ РФ; ФФОМС;  ТФОМС; ФСС РФ; травматизм</v>
          </cell>
        </row>
        <row r="114">
          <cell r="B114" t="str">
            <v>2.1.13-04</v>
          </cell>
          <cell r="C114" t="str">
            <v>13.4</v>
          </cell>
          <cell r="E114" t="str">
            <v>ФОТ общих сотрудников</v>
          </cell>
        </row>
        <row r="115">
          <cell r="B115" t="str">
            <v>2.1.13-05</v>
          </cell>
          <cell r="C115" t="str">
            <v>13.5</v>
          </cell>
          <cell r="E115" t="str">
            <v>Материальная помощь</v>
          </cell>
        </row>
        <row r="116">
          <cell r="B116" t="str">
            <v>2.1.13-06</v>
          </cell>
          <cell r="C116" t="str">
            <v>13.6</v>
          </cell>
          <cell r="E116" t="str">
            <v>Чаевые официантам за обслуживание банкетов</v>
          </cell>
        </row>
        <row r="117">
          <cell r="B117" t="str">
            <v>2.1.13-07</v>
          </cell>
          <cell r="C117" t="str">
            <v>13.7</v>
          </cell>
          <cell r="E117" t="str">
            <v>Оплата разовых привлеченных сотрудников</v>
          </cell>
        </row>
        <row r="118">
          <cell r="B118" t="str">
            <v>2.1.14</v>
          </cell>
          <cell r="C118" t="str">
            <v>14</v>
          </cell>
          <cell r="D118" t="str">
            <v>Содержание персонала</v>
          </cell>
        </row>
        <row r="119">
          <cell r="B119" t="str">
            <v>2.1.14-01</v>
          </cell>
          <cell r="C119" t="str">
            <v>14.1</v>
          </cell>
          <cell r="E119" t="str">
            <v>Содержание иностранного шеф-повара (аренда квартир, разрешение на работу, авиабилеты)</v>
          </cell>
        </row>
        <row r="120">
          <cell r="B120" t="str">
            <v>2.1.14-02</v>
          </cell>
          <cell r="C120" t="str">
            <v>14.2</v>
          </cell>
          <cell r="E120" t="str">
            <v>Подарки детям и сотрудникам</v>
          </cell>
        </row>
        <row r="121">
          <cell r="B121" t="str">
            <v>2.1.14-03</v>
          </cell>
          <cell r="C121" t="str">
            <v>14.3</v>
          </cell>
          <cell r="E121" t="str">
            <v>Оформление иностранцев (разрешения, пр.)</v>
          </cell>
        </row>
        <row r="122">
          <cell r="B122" t="str">
            <v>2.1.14-04</v>
          </cell>
          <cell r="C122" t="str">
            <v>14.4</v>
          </cell>
          <cell r="E122" t="str">
            <v>Медосмотр персонала</v>
          </cell>
        </row>
        <row r="123">
          <cell r="B123" t="str">
            <v>2.1.14-05</v>
          </cell>
          <cell r="C123" t="str">
            <v>14.5</v>
          </cell>
          <cell r="E123" t="str">
            <v>Обучение, аттестация, тренинги</v>
          </cell>
        </row>
        <row r="124">
          <cell r="B124" t="str">
            <v>2.1.14-06</v>
          </cell>
          <cell r="C124" t="str">
            <v>14.6</v>
          </cell>
          <cell r="E124" t="str">
            <v>Публикации в СМИ о наборе персонала</v>
          </cell>
        </row>
        <row r="125">
          <cell r="B125" t="str">
            <v>2.1.14-07</v>
          </cell>
          <cell r="C125" t="str">
            <v>14.7</v>
          </cell>
          <cell r="E125" t="str">
            <v>магнитные карточки, пропуска</v>
          </cell>
        </row>
        <row r="126">
          <cell r="B126" t="str">
            <v>2.1.16</v>
          </cell>
          <cell r="C126" t="str">
            <v>16</v>
          </cell>
          <cell r="D126" t="str">
            <v>Хозрасходы, инвентарь, сопутствующие</v>
          </cell>
        </row>
        <row r="127">
          <cell r="B127" t="str">
            <v>2.1.16-01</v>
          </cell>
          <cell r="C127" t="str">
            <v>16.1</v>
          </cell>
          <cell r="E127" t="str">
            <v>уголь, дрова, заправка балонов</v>
          </cell>
        </row>
        <row r="128">
          <cell r="B128" t="str">
            <v>2.1.16-02</v>
          </cell>
          <cell r="C128" t="str">
            <v>16.2</v>
          </cell>
          <cell r="E128" t="str">
            <v>Посуда, приборы и стекло</v>
          </cell>
        </row>
        <row r="129">
          <cell r="B129" t="str">
            <v>2.1.16-03</v>
          </cell>
          <cell r="C129" t="str">
            <v>16.3</v>
          </cell>
          <cell r="E129" t="str">
            <v>Инвентарь  (в т.ч. кухонная техника )</v>
          </cell>
        </row>
        <row r="130">
          <cell r="B130" t="str">
            <v>2.1.16-04</v>
          </cell>
          <cell r="C130" t="str">
            <v>16.4</v>
          </cell>
          <cell r="E130" t="str">
            <v>Текстиль (шторы, ткань, салфетки, скатерти, плед, фартуки, подушки, пр.)</v>
          </cell>
        </row>
        <row r="131">
          <cell r="B131" t="str">
            <v>2.1.16-05</v>
          </cell>
          <cell r="C131" t="str">
            <v>16.5</v>
          </cell>
          <cell r="E131" t="str">
            <v>Спецодежда (форма, пр.)</v>
          </cell>
        </row>
        <row r="132">
          <cell r="B132" t="str">
            <v>2.1.16-06</v>
          </cell>
          <cell r="C132" t="str">
            <v>16.6</v>
          </cell>
          <cell r="E132" t="str">
            <v>Канцтовары</v>
          </cell>
        </row>
        <row r="133">
          <cell r="B133" t="str">
            <v>2.1.16-07</v>
          </cell>
          <cell r="C133" t="str">
            <v>16.7</v>
          </cell>
          <cell r="E133" t="str">
            <v>Медикаменты</v>
          </cell>
        </row>
        <row r="134">
          <cell r="B134" t="str">
            <v>2.1.16-08</v>
          </cell>
          <cell r="C134" t="str">
            <v>16.8</v>
          </cell>
          <cell r="E134" t="str">
            <v xml:space="preserve">электротовары </v>
          </cell>
        </row>
        <row r="135">
          <cell r="B135" t="str">
            <v>2.1.16-09</v>
          </cell>
          <cell r="C135" t="str">
            <v>16.9</v>
          </cell>
          <cell r="E135" t="str">
            <v xml:space="preserve">Хозсредства, моющие, чистящие, средства гигиены </v>
          </cell>
        </row>
        <row r="136">
          <cell r="B136" t="str">
            <v>2.1.16-10</v>
          </cell>
          <cell r="C136" t="str">
            <v>16.10</v>
          </cell>
          <cell r="E136" t="str">
            <v>Упаковочные материалы (пакеты, коробки)</v>
          </cell>
        </row>
        <row r="137">
          <cell r="B137" t="str">
            <v>2.1.16-11</v>
          </cell>
          <cell r="C137" t="str">
            <v>16.11</v>
          </cell>
          <cell r="E137" t="str">
            <v>Сопутствующие товары (фольга, пакеты, посуда одноразовая, пр.)</v>
          </cell>
        </row>
        <row r="138">
          <cell r="B138" t="str">
            <v>2.1.17</v>
          </cell>
          <cell r="C138" t="str">
            <v>17</v>
          </cell>
          <cell r="D138" t="str">
            <v xml:space="preserve">Страхование </v>
          </cell>
        </row>
        <row r="139">
          <cell r="B139" t="str">
            <v>2.1.17-01</v>
          </cell>
          <cell r="C139" t="str">
            <v>17.1</v>
          </cell>
          <cell r="E139" t="str">
            <v>Страхование имущества</v>
          </cell>
        </row>
        <row r="140">
          <cell r="B140" t="str">
            <v>2.1.17-02</v>
          </cell>
          <cell r="C140" t="str">
            <v>17.2</v>
          </cell>
          <cell r="E140" t="str">
            <v>Страхование автотарнспорта</v>
          </cell>
        </row>
        <row r="141">
          <cell r="B141" t="str">
            <v>2.1.17-03</v>
          </cell>
          <cell r="C141" t="str">
            <v>17.3</v>
          </cell>
          <cell r="E141" t="str">
            <v>Страхование гражданской ответственности</v>
          </cell>
        </row>
        <row r="142">
          <cell r="B142" t="str">
            <v>2.1.18</v>
          </cell>
          <cell r="C142" t="str">
            <v>18</v>
          </cell>
          <cell r="D142" t="str">
            <v xml:space="preserve">ОС       </v>
          </cell>
        </row>
        <row r="143">
          <cell r="B143" t="str">
            <v>2.1.18-01</v>
          </cell>
          <cell r="C143" t="str">
            <v>18.1</v>
          </cell>
          <cell r="E143" t="str">
            <v>Компьютерное оборудование, программное обеспечение, оргтехника, монтаж</v>
          </cell>
        </row>
        <row r="144">
          <cell r="B144" t="str">
            <v>2.1.18-02</v>
          </cell>
          <cell r="C144" t="str">
            <v>18.2</v>
          </cell>
          <cell r="E144" t="str">
            <v>Производственное оборудования, монтаж</v>
          </cell>
        </row>
        <row r="145">
          <cell r="B145" t="str">
            <v>2.1.18-03</v>
          </cell>
          <cell r="C145" t="str">
            <v>18.3</v>
          </cell>
          <cell r="E145" t="str">
            <v>кондиционирование и система вентиляции, монтаж</v>
          </cell>
        </row>
        <row r="146">
          <cell r="B146" t="str">
            <v>2.1.18-04</v>
          </cell>
          <cell r="C146" t="str">
            <v>18.4</v>
          </cell>
          <cell r="E146" t="str">
            <v>мебель</v>
          </cell>
        </row>
        <row r="147">
          <cell r="B147" t="str">
            <v>2.1.18-05</v>
          </cell>
          <cell r="C147" t="str">
            <v>18.5</v>
          </cell>
          <cell r="E147" t="str">
            <v>сантехника</v>
          </cell>
        </row>
        <row r="148">
          <cell r="B148" t="str">
            <v>2.1.18-06</v>
          </cell>
          <cell r="C148" t="str">
            <v>18.6</v>
          </cell>
          <cell r="E148" t="str">
            <v>осветительные приборы, монтаж</v>
          </cell>
        </row>
        <row r="149">
          <cell r="B149" t="str">
            <v>2.1.18-07</v>
          </cell>
          <cell r="C149" t="str">
            <v>18.7</v>
          </cell>
          <cell r="E149" t="str">
            <v>транспортные средства</v>
          </cell>
        </row>
        <row r="150">
          <cell r="B150" t="str">
            <v>2.1.18-08</v>
          </cell>
          <cell r="C150" t="str">
            <v>18.8</v>
          </cell>
          <cell r="E150" t="str">
            <v>прочие</v>
          </cell>
        </row>
        <row r="151">
          <cell r="B151" t="str">
            <v>2.1.19</v>
          </cell>
          <cell r="C151" t="str">
            <v>19</v>
          </cell>
          <cell r="D151" t="str">
            <v>Ремонтно-строительные работы</v>
          </cell>
        </row>
        <row r="152">
          <cell r="B152" t="str">
            <v>2.1.19-01</v>
          </cell>
          <cell r="C152" t="str">
            <v>19.1</v>
          </cell>
          <cell r="E152" t="str">
            <v>Ремонтно-строительные работы</v>
          </cell>
        </row>
        <row r="153">
          <cell r="B153" t="str">
            <v>2.1.19-02</v>
          </cell>
          <cell r="C153" t="str">
            <v>19.2</v>
          </cell>
          <cell r="E153" t="str">
            <v>Товары для ремонта (инструмент, материалы)</v>
          </cell>
        </row>
        <row r="154">
          <cell r="B154" t="str">
            <v>2.1.19-03</v>
          </cell>
          <cell r="C154" t="str">
            <v>19.3</v>
          </cell>
          <cell r="E154" t="str">
            <v>Услуги дизайнера, архитектора, сметчика</v>
          </cell>
        </row>
        <row r="155">
          <cell r="B155" t="str">
            <v>2.1.19-04</v>
          </cell>
          <cell r="C155" t="str">
            <v>19.4</v>
          </cell>
          <cell r="E155" t="str">
            <v>Ремонт и перетяжка мебели</v>
          </cell>
        </row>
        <row r="156">
          <cell r="B156" t="str">
            <v>2.1.19-05</v>
          </cell>
          <cell r="C156" t="str">
            <v>19.5</v>
          </cell>
          <cell r="E156" t="str">
            <v>Монтаж/демонтаж летней веранды</v>
          </cell>
        </row>
        <row r="157">
          <cell r="B157" t="str">
            <v>2.1.19-06</v>
          </cell>
          <cell r="C157" t="str">
            <v>19.6</v>
          </cell>
          <cell r="E157" t="str">
            <v>Кап.работы  - Канализация, монтаж</v>
          </cell>
        </row>
        <row r="158">
          <cell r="B158" t="str">
            <v>2.1.19-07</v>
          </cell>
          <cell r="C158" t="str">
            <v>19.7</v>
          </cell>
          <cell r="E158" t="str">
            <v>Кап.работы  - Электрика, монтаж</v>
          </cell>
        </row>
        <row r="159">
          <cell r="B159" t="str">
            <v>2.1.20</v>
          </cell>
          <cell r="C159" t="str">
            <v>20</v>
          </cell>
          <cell r="D159" t="str">
            <v>Внереализационные расходы</v>
          </cell>
        </row>
        <row r="160">
          <cell r="B160" t="str">
            <v>2.1.20-01</v>
          </cell>
          <cell r="C160" t="str">
            <v>20.1</v>
          </cell>
          <cell r="E160" t="str">
            <v>Порча (акты списания, отказ гостя, ошибка официанта, ошибка кассира)</v>
          </cell>
        </row>
        <row r="161">
          <cell r="B161" t="str">
            <v>2.1.20-02</v>
          </cell>
          <cell r="C161" t="str">
            <v>20.2</v>
          </cell>
          <cell r="E161" t="str">
            <v>Питание персонала</v>
          </cell>
        </row>
        <row r="162">
          <cell r="B162" t="str">
            <v>2.1.20-03</v>
          </cell>
          <cell r="C162" t="str">
            <v>20.3</v>
          </cell>
          <cell r="E162" t="str">
            <v>Питание по депозитам (ТОП-менеджеры)</v>
          </cell>
        </row>
        <row r="163">
          <cell r="B163" t="str">
            <v>2.1.20-04</v>
          </cell>
          <cell r="C163" t="str">
            <v>20.4</v>
          </cell>
          <cell r="E163" t="str">
            <v>Списание товара по с/ст для Группы</v>
          </cell>
        </row>
        <row r="164">
          <cell r="B164" t="str">
            <v>2.1.20-05</v>
          </cell>
          <cell r="C164" t="str">
            <v>20.5</v>
          </cell>
          <cell r="E164" t="str">
            <v>Дегустация, проработка</v>
          </cell>
        </row>
        <row r="165">
          <cell r="B165" t="str">
            <v>2.1.20-06</v>
          </cell>
          <cell r="C165" t="str">
            <v>20.6</v>
          </cell>
          <cell r="E165" t="str">
            <v>Недостачи, хищение и утрата имущества</v>
          </cell>
        </row>
        <row r="166">
          <cell r="B166" t="str">
            <v>2.1.20-07</v>
          </cell>
          <cell r="C166" t="str">
            <v>20.7</v>
          </cell>
          <cell r="E166" t="str">
            <v>Списание на зал</v>
          </cell>
        </row>
        <row r="167">
          <cell r="B167" t="str">
            <v>2.1.20-08</v>
          </cell>
          <cell r="C167" t="str">
            <v>20.8</v>
          </cell>
          <cell r="E167" t="str">
            <v>Мероприятия (наши)</v>
          </cell>
        </row>
        <row r="168">
          <cell r="B168" t="str">
            <v>2.1.20-09</v>
          </cell>
          <cell r="C168" t="str">
            <v>20.9</v>
          </cell>
          <cell r="E168" t="str">
            <v>Результаты инвентаризации</v>
          </cell>
        </row>
        <row r="169">
          <cell r="B169" t="str">
            <v>2.1.20-10</v>
          </cell>
          <cell r="C169" t="str">
            <v>20.10</v>
          </cell>
          <cell r="E169" t="str">
            <v>Комплимент (на стол гостю - жеват.резинка, хлеб, пр.)</v>
          </cell>
        </row>
        <row r="170">
          <cell r="B170" t="str">
            <v>2.1.20-11</v>
          </cell>
          <cell r="C170" t="str">
            <v>20.11</v>
          </cell>
          <cell r="E170" t="str">
            <v>Продажа по себестоимости сотрудникам</v>
          </cell>
        </row>
        <row r="171">
          <cell r="B171" t="str">
            <v>2.1.20-12</v>
          </cell>
          <cell r="C171" t="str">
            <v>20.12</v>
          </cell>
          <cell r="E171" t="str">
            <v>Питание "гостя" ("представительские")</v>
          </cell>
        </row>
        <row r="172">
          <cell r="B172" t="str">
            <v>2.1.20-13</v>
          </cell>
          <cell r="C172" t="str">
            <v>20.13</v>
          </cell>
          <cell r="E172" t="str">
            <v>Сертификаты (бартер)</v>
          </cell>
        </row>
        <row r="173">
          <cell r="B173" t="str">
            <v>2.1.21</v>
          </cell>
          <cell r="C173" t="str">
            <v>21</v>
          </cell>
          <cell r="D173" t="str">
            <v>прочие</v>
          </cell>
        </row>
        <row r="174">
          <cell r="B174" t="str">
            <v>2.1.21-01</v>
          </cell>
          <cell r="C174" t="str">
            <v>21.1</v>
          </cell>
          <cell r="E174" t="str">
            <v>% за номера</v>
          </cell>
        </row>
        <row r="175">
          <cell r="B175" t="str">
            <v>2.1.21-02</v>
          </cell>
          <cell r="C175" t="str">
            <v>21.2</v>
          </cell>
          <cell r="E175" t="str">
            <v>прочие</v>
          </cell>
        </row>
        <row r="176">
          <cell r="B176" t="str">
            <v>2.1.22</v>
          </cell>
          <cell r="C176" t="str">
            <v>22</v>
          </cell>
          <cell r="D176" t="str">
            <v>Затраты на маркетинговые и спонсорские мероприятия</v>
          </cell>
        </row>
        <row r="177">
          <cell r="B177" t="str">
            <v>2.1.22-01</v>
          </cell>
          <cell r="C177" t="str">
            <v>22.1</v>
          </cell>
          <cell r="E177" t="str">
            <v>Списание продуктов на мероприятие</v>
          </cell>
        </row>
        <row r="178">
          <cell r="B178" t="str">
            <v>2.1.22-02</v>
          </cell>
          <cell r="C178" t="str">
            <v>22.2</v>
          </cell>
          <cell r="E178" t="str">
            <v>DJ, музыканты, артисты, пр</v>
          </cell>
        </row>
        <row r="179">
          <cell r="B179" t="str">
            <v>2.1.22-03</v>
          </cell>
          <cell r="C179" t="str">
            <v>22.3</v>
          </cell>
          <cell r="E179" t="str">
            <v>Аренда мебели, посуды, муз-звукового оборудования</v>
          </cell>
        </row>
        <row r="180">
          <cell r="B180" t="str">
            <v>2.1.22-04</v>
          </cell>
          <cell r="C180" t="str">
            <v>22.4</v>
          </cell>
          <cell r="E180" t="str">
            <v>Оформление мероприятия</v>
          </cell>
        </row>
        <row r="181">
          <cell r="B181" t="str">
            <v>2.1.22-05</v>
          </cell>
          <cell r="C181" t="str">
            <v>22.5</v>
          </cell>
          <cell r="E181" t="str">
            <v>Полиграфическая продукция</v>
          </cell>
        </row>
        <row r="182">
          <cell r="B182" t="str">
            <v>2.1.22-06</v>
          </cell>
          <cell r="C182" t="str">
            <v>22.6</v>
          </cell>
          <cell r="E182" t="str">
            <v>Реклама в СМИ, видеореклама</v>
          </cell>
        </row>
        <row r="183">
          <cell r="B183" t="str">
            <v>2.1.22-07</v>
          </cell>
          <cell r="C183" t="str">
            <v>22.7</v>
          </cell>
          <cell r="E183" t="str">
            <v>Транспортные расходы</v>
          </cell>
        </row>
        <row r="184">
          <cell r="B184" t="str">
            <v>2.1.22-08</v>
          </cell>
          <cell r="C184" t="str">
            <v>22.8</v>
          </cell>
          <cell r="E184" t="str">
            <v>Прочие</v>
          </cell>
        </row>
        <row r="185">
          <cell r="C185" t="str">
            <v>Итого расход</v>
          </cell>
        </row>
        <row r="187">
          <cell r="C187" t="str">
            <v>EBITDA</v>
          </cell>
        </row>
        <row r="188">
          <cell r="B188" t="str">
            <v>2.1.21</v>
          </cell>
          <cell r="C188" t="str">
            <v>21</v>
          </cell>
          <cell r="D188" t="str">
            <v>Налоги</v>
          </cell>
        </row>
        <row r="189">
          <cell r="B189" t="str">
            <v>2.1.21-01</v>
          </cell>
          <cell r="C189" t="str">
            <v>21.1</v>
          </cell>
          <cell r="E189" t="str">
            <v>Налог на прибыль</v>
          </cell>
        </row>
        <row r="190">
          <cell r="B190" t="str">
            <v>2.1.21-02</v>
          </cell>
          <cell r="C190" t="str">
            <v>21.2</v>
          </cell>
          <cell r="E190" t="str">
            <v>НДС</v>
          </cell>
        </row>
        <row r="191">
          <cell r="B191" t="str">
            <v>2.1.21-03</v>
          </cell>
          <cell r="C191" t="str">
            <v>21.3</v>
          </cell>
          <cell r="E191" t="str">
            <v>Налог на имущество</v>
          </cell>
        </row>
        <row r="192">
          <cell r="B192" t="str">
            <v>2.1.21-04</v>
          </cell>
          <cell r="C192" t="str">
            <v>21.4</v>
          </cell>
          <cell r="E192" t="str">
            <v>Транспортный налог</v>
          </cell>
        </row>
        <row r="193">
          <cell r="B193" t="str">
            <v>2.1.21-05</v>
          </cell>
          <cell r="C193" t="str">
            <v>21.5</v>
          </cell>
          <cell r="E193" t="str">
            <v>Налог на землю</v>
          </cell>
        </row>
        <row r="194">
          <cell r="B194" t="str">
            <v>2.1.21-06</v>
          </cell>
          <cell r="C194" t="str">
            <v>21.6</v>
          </cell>
          <cell r="E194" t="str">
            <v>УСНО 6%</v>
          </cell>
        </row>
        <row r="195">
          <cell r="B195" t="str">
            <v>2.1.21-07</v>
          </cell>
          <cell r="C195" t="str">
            <v>21.7</v>
          </cell>
          <cell r="E195" t="str">
            <v>УСНО 15%</v>
          </cell>
        </row>
        <row r="196">
          <cell r="B196" t="str">
            <v>2.1.21-08</v>
          </cell>
          <cell r="C196" t="str">
            <v>21.8</v>
          </cell>
          <cell r="E196" t="str">
            <v>Штрафы, пени, неустойки</v>
          </cell>
        </row>
        <row r="197">
          <cell r="B197" t="str">
            <v>2.1.21-09</v>
          </cell>
          <cell r="C197" t="str">
            <v>21.9</v>
          </cell>
          <cell r="E197" t="str">
            <v>Налог-Экология</v>
          </cell>
        </row>
        <row r="198">
          <cell r="B198" t="str">
            <v>2.1.22</v>
          </cell>
          <cell r="C198" t="str">
            <v>22</v>
          </cell>
          <cell r="D198" t="str">
            <v>Проценты по кредитам и займам</v>
          </cell>
        </row>
        <row r="199">
          <cell r="B199" t="str">
            <v>2.1.22-01</v>
          </cell>
          <cell r="C199" t="str">
            <v>22.1</v>
          </cell>
          <cell r="E199" t="str">
            <v>% по банковским кредитам</v>
          </cell>
        </row>
        <row r="200">
          <cell r="B200" t="str">
            <v>2.1.22-02</v>
          </cell>
          <cell r="C200" t="str">
            <v>22.2</v>
          </cell>
          <cell r="E200" t="str">
            <v>% по займам</v>
          </cell>
        </row>
        <row r="201">
          <cell r="C201" t="str">
            <v>Прибыль ресторана до вычета % от деятельности</v>
          </cell>
        </row>
        <row r="203">
          <cell r="C203" t="str">
            <v>% от деятельности</v>
          </cell>
        </row>
        <row r="205">
          <cell r="C205" t="str">
            <v>Всего расходы ресторана</v>
          </cell>
        </row>
        <row r="207">
          <cell r="C207" t="str">
            <v>Чистая прибыль</v>
          </cell>
        </row>
        <row r="209">
          <cell r="C209" t="str">
            <v>Рентабельность</v>
          </cell>
        </row>
        <row r="211">
          <cell r="C211" t="str">
            <v>К оборачиваемости КЗ</v>
          </cell>
        </row>
        <row r="213">
          <cell r="C213" t="str">
            <v>К оборач.запасов</v>
          </cell>
        </row>
        <row r="215">
          <cell r="C215" t="str">
            <v>К оборач.запасов, дней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БДДС"/>
      <sheetName val="отсрочки"/>
      <sheetName val="БДР ЦУП краткий"/>
      <sheetName val="БДР ЦУП"/>
      <sheetName val="вложения"/>
      <sheetName val="налоги"/>
      <sheetName val="оценка фин"/>
      <sheetName val="БДР ЦО ЦУП"/>
      <sheetName val="затраты"/>
      <sheetName val="КП 2"/>
      <sheetName val="график откр"/>
      <sheetName val="капзатраты"/>
      <sheetName val="Проекты"/>
      <sheetName val="БДР все рест ЦУП"/>
      <sheetName val="БДР действующие рест ЦУП"/>
      <sheetName val="БДР новые рест ЦУП"/>
      <sheetName val="БДР италия"/>
      <sheetName val="БДР июнь"/>
      <sheetName val="БДР военмех"/>
      <sheetName val="БДР СПБ новый 25"/>
      <sheetName val="выручки себест"/>
      <sheetName val="параметры"/>
      <sheetName val="не контролируемые"/>
      <sheetName val="италия"/>
      <sheetName val="Июнь"/>
      <sheetName val="Военмех"/>
      <sheetName val="СПБ новый 25"/>
      <sheetName val="Баланс"/>
    </sheetNames>
    <sheetDataSet>
      <sheetData sheetId="0"/>
      <sheetData sheetId="1"/>
      <sheetData sheetId="2"/>
      <sheetData sheetId="3"/>
      <sheetData sheetId="4"/>
      <sheetData sheetId="5">
        <row r="286">
          <cell r="C286">
            <v>269.10000000000002</v>
          </cell>
        </row>
      </sheetData>
      <sheetData sheetId="6">
        <row r="56">
          <cell r="C56">
            <v>45.18</v>
          </cell>
        </row>
      </sheetData>
      <sheetData sheetId="7"/>
      <sheetData sheetId="8">
        <row r="20">
          <cell r="D20">
            <v>70</v>
          </cell>
        </row>
      </sheetData>
      <sheetData sheetId="9">
        <row r="3">
          <cell r="G3">
            <v>32</v>
          </cell>
        </row>
      </sheetData>
      <sheetData sheetId="10">
        <row r="35">
          <cell r="D35">
            <v>15000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0.18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Бухгал"/>
      <sheetName val="Залы"/>
    </sheetNames>
    <sheetDataSet>
      <sheetData sheetId="0"/>
      <sheetData sheetId="1" refreshError="1">
        <row r="1">
          <cell r="A1" t="str">
            <v>Авиамоторная</v>
          </cell>
        </row>
        <row r="2">
          <cell r="A2" t="str">
            <v>Автозаводская</v>
          </cell>
        </row>
        <row r="3">
          <cell r="A3" t="str">
            <v>Академическая</v>
          </cell>
        </row>
        <row r="4">
          <cell r="A4" t="str">
            <v>Алексеевская</v>
          </cell>
        </row>
        <row r="5">
          <cell r="A5" t="str">
            <v>Алексеевская2</v>
          </cell>
        </row>
        <row r="6">
          <cell r="A6" t="str">
            <v>Алтуфьево2</v>
          </cell>
        </row>
        <row r="7">
          <cell r="A7" t="str">
            <v>Ангара</v>
          </cell>
        </row>
        <row r="8">
          <cell r="A8" t="str">
            <v>Аннино</v>
          </cell>
        </row>
        <row r="9">
          <cell r="A9" t="str">
            <v>Бабушкинская</v>
          </cell>
        </row>
        <row r="10">
          <cell r="A10" t="str">
            <v>Бабушкинская2</v>
          </cell>
        </row>
        <row r="11">
          <cell r="A11" t="str">
            <v>Бабушкинская3</v>
          </cell>
        </row>
        <row r="12">
          <cell r="A12" t="str">
            <v>Байконур</v>
          </cell>
        </row>
        <row r="13">
          <cell r="A13" t="str">
            <v>Бауманская</v>
          </cell>
        </row>
        <row r="14">
          <cell r="A14" t="str">
            <v>Бауманская2</v>
          </cell>
        </row>
        <row r="15">
          <cell r="A15" t="str">
            <v>Бауманская3</v>
          </cell>
        </row>
        <row r="16">
          <cell r="A16" t="str">
            <v>Беляево</v>
          </cell>
        </row>
        <row r="17">
          <cell r="A17" t="str">
            <v>Беляево2</v>
          </cell>
        </row>
        <row r="18">
          <cell r="A18" t="str">
            <v>Бибирево</v>
          </cell>
        </row>
        <row r="19">
          <cell r="A19" t="str">
            <v>Бирюлево</v>
          </cell>
        </row>
        <row r="20">
          <cell r="A20" t="str">
            <v>Бирюлево2</v>
          </cell>
        </row>
        <row r="21">
          <cell r="A21" t="str">
            <v>Бирюлево3</v>
          </cell>
        </row>
        <row r="22">
          <cell r="A22" t="str">
            <v>Болшево2</v>
          </cell>
        </row>
        <row r="23">
          <cell r="A23" t="str">
            <v>Братеево</v>
          </cell>
        </row>
        <row r="24">
          <cell r="A24" t="str">
            <v>Варшава</v>
          </cell>
        </row>
        <row r="25">
          <cell r="A25" t="str">
            <v>ВДНХ</v>
          </cell>
        </row>
        <row r="26">
          <cell r="A26" t="str">
            <v>ВДНХ2</v>
          </cell>
        </row>
        <row r="27">
          <cell r="A27" t="str">
            <v>Войковская</v>
          </cell>
        </row>
        <row r="28">
          <cell r="A28" t="str">
            <v>Волжская</v>
          </cell>
        </row>
        <row r="29">
          <cell r="A29" t="str">
            <v>Гольяново</v>
          </cell>
        </row>
        <row r="30">
          <cell r="A30" t="str">
            <v>Гр.Вал</v>
          </cell>
        </row>
        <row r="31">
          <cell r="A31" t="str">
            <v>Динамо</v>
          </cell>
        </row>
        <row r="32">
          <cell r="A32" t="str">
            <v>Дмитровка</v>
          </cell>
        </row>
        <row r="33">
          <cell r="A33" t="str">
            <v>Добрынка</v>
          </cell>
        </row>
        <row r="34">
          <cell r="A34" t="str">
            <v>Домодедовская</v>
          </cell>
        </row>
        <row r="35">
          <cell r="A35" t="str">
            <v>Домодедовская2</v>
          </cell>
        </row>
        <row r="36">
          <cell r="A36" t="str">
            <v>Жулебино</v>
          </cell>
        </row>
        <row r="37">
          <cell r="A37" t="str">
            <v>Изм-Парк</v>
          </cell>
        </row>
        <row r="38">
          <cell r="A38" t="str">
            <v>Каширка</v>
          </cell>
        </row>
        <row r="39">
          <cell r="A39" t="str">
            <v>Киевская</v>
          </cell>
        </row>
        <row r="40">
          <cell r="A40" t="str">
            <v>Киевская2</v>
          </cell>
        </row>
        <row r="41">
          <cell r="A41" t="str">
            <v>Киевская3</v>
          </cell>
        </row>
        <row r="42">
          <cell r="A42" t="str">
            <v>Коломенская</v>
          </cell>
        </row>
        <row r="43">
          <cell r="A43" t="str">
            <v>Коломенская2</v>
          </cell>
        </row>
        <row r="44">
          <cell r="A44" t="str">
            <v>Комсомолец</v>
          </cell>
        </row>
        <row r="45">
          <cell r="A45" t="str">
            <v>Комсомольская</v>
          </cell>
        </row>
        <row r="46">
          <cell r="A46" t="str">
            <v>Коньково</v>
          </cell>
        </row>
        <row r="47">
          <cell r="A47" t="str">
            <v>Красногвардейская</v>
          </cell>
        </row>
        <row r="48">
          <cell r="A48" t="str">
            <v>Красногвардейская2</v>
          </cell>
        </row>
        <row r="49">
          <cell r="A49" t="str">
            <v>Крылатское</v>
          </cell>
        </row>
        <row r="50">
          <cell r="A50" t="str">
            <v>Кузьминки</v>
          </cell>
        </row>
        <row r="51">
          <cell r="A51" t="str">
            <v>Кузьминки2</v>
          </cell>
        </row>
        <row r="52">
          <cell r="A52" t="str">
            <v>Кузьминки3</v>
          </cell>
        </row>
        <row r="53">
          <cell r="A53" t="str">
            <v>Курская</v>
          </cell>
        </row>
        <row r="54">
          <cell r="A54" t="str">
            <v>Ладога</v>
          </cell>
        </row>
        <row r="55">
          <cell r="A55" t="str">
            <v>Лианозово</v>
          </cell>
        </row>
        <row r="56">
          <cell r="A56" t="str">
            <v>Лосинка2</v>
          </cell>
        </row>
        <row r="57">
          <cell r="A57" t="str">
            <v>Люберцы</v>
          </cell>
        </row>
        <row r="58">
          <cell r="A58" t="str">
            <v>Люберцы2</v>
          </cell>
        </row>
        <row r="59">
          <cell r="A59" t="str">
            <v>Люблинская</v>
          </cell>
        </row>
        <row r="60">
          <cell r="A60" t="str">
            <v>Люблинская2</v>
          </cell>
        </row>
        <row r="61">
          <cell r="A61" t="str">
            <v>Манеж</v>
          </cell>
        </row>
        <row r="62">
          <cell r="A62" t="str">
            <v>Марфино</v>
          </cell>
        </row>
        <row r="63">
          <cell r="A63" t="str">
            <v>Марьино</v>
          </cell>
        </row>
        <row r="64">
          <cell r="A64" t="str">
            <v>Марьино2</v>
          </cell>
        </row>
        <row r="65">
          <cell r="A65" t="str">
            <v>Медведково</v>
          </cell>
        </row>
        <row r="66">
          <cell r="A66" t="str">
            <v>Медведково-Юж1</v>
          </cell>
        </row>
        <row r="67">
          <cell r="A67" t="str">
            <v>Медведково-Юж2</v>
          </cell>
        </row>
        <row r="68">
          <cell r="A68" t="str">
            <v>Минск</v>
          </cell>
        </row>
        <row r="69">
          <cell r="A69" t="str">
            <v>Митино</v>
          </cell>
        </row>
        <row r="70">
          <cell r="A70" t="str">
            <v>Митино2</v>
          </cell>
        </row>
        <row r="71">
          <cell r="A71" t="str">
            <v>Митино3</v>
          </cell>
        </row>
        <row r="72">
          <cell r="A72" t="str">
            <v>Молодежная</v>
          </cell>
        </row>
        <row r="73">
          <cell r="A73" t="str">
            <v>Молодежная2</v>
          </cell>
        </row>
        <row r="74">
          <cell r="A74" t="str">
            <v>Молодежная3</v>
          </cell>
        </row>
        <row r="75">
          <cell r="A75" t="str">
            <v>Московский</v>
          </cell>
        </row>
        <row r="76">
          <cell r="A76" t="str">
            <v>Мытищи</v>
          </cell>
        </row>
        <row r="77">
          <cell r="A77" t="str">
            <v>Мытищи2</v>
          </cell>
        </row>
        <row r="78">
          <cell r="A78" t="str">
            <v>Н.Арбат</v>
          </cell>
        </row>
        <row r="79">
          <cell r="A79" t="str">
            <v>Н.Черемушки</v>
          </cell>
        </row>
        <row r="80">
          <cell r="A80" t="str">
            <v>Н.Черемушки2</v>
          </cell>
        </row>
        <row r="81">
          <cell r="A81" t="str">
            <v>Нахимовский</v>
          </cell>
        </row>
        <row r="82">
          <cell r="A82" t="str">
            <v>Нахимовский2</v>
          </cell>
        </row>
        <row r="83">
          <cell r="A83" t="str">
            <v>Новогиреево</v>
          </cell>
        </row>
        <row r="84">
          <cell r="A84" t="str">
            <v>Новогиреево2</v>
          </cell>
        </row>
        <row r="85">
          <cell r="A85" t="str">
            <v>Новокосино</v>
          </cell>
        </row>
        <row r="86">
          <cell r="A86" t="str">
            <v>Новокосино2</v>
          </cell>
        </row>
        <row r="87">
          <cell r="A87" t="str">
            <v>Новопеределкино</v>
          </cell>
        </row>
        <row r="88">
          <cell r="A88" t="str">
            <v>Окт Поле</v>
          </cell>
        </row>
        <row r="89">
          <cell r="A89" t="str">
            <v>Окт Поле2</v>
          </cell>
        </row>
        <row r="90">
          <cell r="A90" t="str">
            <v>Октябрьская</v>
          </cell>
        </row>
        <row r="91">
          <cell r="A91" t="str">
            <v>Орехово</v>
          </cell>
        </row>
        <row r="92">
          <cell r="A92" t="str">
            <v>Орехово-Борисово</v>
          </cell>
        </row>
        <row r="93">
          <cell r="A93" t="str">
            <v>Отрадное</v>
          </cell>
        </row>
        <row r="94">
          <cell r="A94" t="str">
            <v>Первомайская</v>
          </cell>
        </row>
        <row r="95">
          <cell r="A95" t="str">
            <v>Перово</v>
          </cell>
        </row>
        <row r="96">
          <cell r="A96" t="str">
            <v>Печатники</v>
          </cell>
        </row>
        <row r="97">
          <cell r="A97" t="str">
            <v>Планерная</v>
          </cell>
        </row>
        <row r="98">
          <cell r="A98" t="str">
            <v>Покровка</v>
          </cell>
        </row>
        <row r="99">
          <cell r="A99" t="str">
            <v>Пражская</v>
          </cell>
        </row>
        <row r="100">
          <cell r="A100" t="str">
            <v>Пражская2</v>
          </cell>
        </row>
        <row r="101">
          <cell r="A101" t="str">
            <v>Проспект Мира</v>
          </cell>
        </row>
        <row r="102">
          <cell r="A102" t="str">
            <v>Проспект Мира2</v>
          </cell>
        </row>
        <row r="103">
          <cell r="A103" t="str">
            <v>Пушкинская</v>
          </cell>
        </row>
        <row r="104">
          <cell r="A104" t="str">
            <v>Рязанка</v>
          </cell>
        </row>
        <row r="105">
          <cell r="A105" t="str">
            <v>Савеловская</v>
          </cell>
        </row>
        <row r="106">
          <cell r="A106" t="str">
            <v>Салют</v>
          </cell>
        </row>
        <row r="107">
          <cell r="A107" t="str">
            <v>Саяны</v>
          </cell>
        </row>
        <row r="108">
          <cell r="A108" t="str">
            <v>Свиблово</v>
          </cell>
        </row>
        <row r="109">
          <cell r="A109" t="str">
            <v>Семеновская</v>
          </cell>
        </row>
        <row r="110">
          <cell r="A110" t="str">
            <v>Серп и молот</v>
          </cell>
        </row>
        <row r="111">
          <cell r="A111" t="str">
            <v>См.Пассаж</v>
          </cell>
        </row>
        <row r="112">
          <cell r="A112" t="str">
            <v>Сокол</v>
          </cell>
        </row>
        <row r="113">
          <cell r="A113" t="str">
            <v>Сокол2</v>
          </cell>
        </row>
        <row r="114">
          <cell r="A114" t="str">
            <v>Солнцево</v>
          </cell>
        </row>
        <row r="115">
          <cell r="A115" t="str">
            <v>Ст.Арбат</v>
          </cell>
        </row>
        <row r="116">
          <cell r="A116" t="str">
            <v>Строгино</v>
          </cell>
        </row>
        <row r="117">
          <cell r="A117" t="str">
            <v>Строгино2</v>
          </cell>
        </row>
        <row r="118">
          <cell r="A118" t="str">
            <v>Сходненская</v>
          </cell>
        </row>
        <row r="119">
          <cell r="A119" t="str">
            <v>Таганка</v>
          </cell>
        </row>
        <row r="120">
          <cell r="A120" t="str">
            <v>Тверская</v>
          </cell>
        </row>
        <row r="121">
          <cell r="A121" t="str">
            <v>Текстильщики</v>
          </cell>
        </row>
        <row r="122">
          <cell r="A122" t="str">
            <v>Текстильщики3</v>
          </cell>
        </row>
        <row r="123">
          <cell r="A123" t="str">
            <v>Теплый стан</v>
          </cell>
        </row>
        <row r="124">
          <cell r="A124" t="str">
            <v>Теплый Стан2</v>
          </cell>
        </row>
        <row r="125">
          <cell r="A125" t="str">
            <v>Теплый Стан3</v>
          </cell>
        </row>
        <row r="126">
          <cell r="A126" t="str">
            <v>Тимирязевская</v>
          </cell>
        </row>
        <row r="127">
          <cell r="A127" t="str">
            <v>Тимирязевская2</v>
          </cell>
        </row>
        <row r="128">
          <cell r="A128" t="str">
            <v>Тушино</v>
          </cell>
        </row>
        <row r="129">
          <cell r="A129" t="str">
            <v>Ферганская</v>
          </cell>
        </row>
        <row r="130">
          <cell r="A130" t="str">
            <v>Фили</v>
          </cell>
        </row>
        <row r="131">
          <cell r="A131" t="str">
            <v>Ховрино</v>
          </cell>
        </row>
        <row r="132">
          <cell r="A132" t="str">
            <v>Хорошевская</v>
          </cell>
        </row>
        <row r="133">
          <cell r="A133" t="str">
            <v>Царицыно</v>
          </cell>
        </row>
        <row r="134">
          <cell r="A134" t="str">
            <v>Царицыно2</v>
          </cell>
        </row>
        <row r="135">
          <cell r="A135" t="str">
            <v>Чертановская</v>
          </cell>
        </row>
        <row r="136">
          <cell r="A136" t="str">
            <v>Чертановская2</v>
          </cell>
        </row>
        <row r="137">
          <cell r="A137" t="str">
            <v>Щелковская</v>
          </cell>
        </row>
        <row r="138">
          <cell r="A138" t="str">
            <v>Щелковская2</v>
          </cell>
        </row>
        <row r="139">
          <cell r="A139" t="str">
            <v>Щелковская3</v>
          </cell>
        </row>
        <row r="140">
          <cell r="A140" t="str">
            <v>Щербаковская</v>
          </cell>
        </row>
        <row r="141">
          <cell r="A141" t="str">
            <v>Электрозаводская</v>
          </cell>
        </row>
        <row r="142">
          <cell r="A142" t="str">
            <v>Юж.Бутово</v>
          </cell>
        </row>
        <row r="143">
          <cell r="A143" t="str">
            <v>Южная</v>
          </cell>
        </row>
        <row r="144">
          <cell r="A144" t="str">
            <v>Южная2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Сводная таблица"/>
      <sheetName val="ЗИА старше 1 года (KPI)"/>
      <sheetName val="1 категория ЗИА"/>
      <sheetName val="2 категория ЗИА"/>
      <sheetName val="3 категория ЗИА"/>
      <sheetName val="ЗИА отраб. &gt;5 лет"/>
      <sheetName val="Прибыль (EBITDA)"/>
      <sheetName val="Выручка"/>
      <sheetName val="Опер. затраты"/>
      <sheetName val="Модель"/>
      <sheetName val="Константы"/>
      <sheetName val="Модель IRR по бильярдам"/>
      <sheetName val="Админ. расходы"/>
      <sheetName val="Авиамоторная"/>
      <sheetName val="Авангардная"/>
      <sheetName val="Авиамоторная-2 цикл"/>
      <sheetName val="Авиамоторная2_Ф"/>
      <sheetName val="Автозаводская"/>
      <sheetName val="Автозаводская-2 цикл"/>
      <sheetName val="Автозаводская_Ф"/>
      <sheetName val="Академическая"/>
      <sheetName val="Алексеевская"/>
      <sheetName val="Алексеевская2"/>
      <sheetName val="Алтуфьево"/>
      <sheetName val="Алтуфьево2"/>
      <sheetName val="Аннино"/>
      <sheetName val="Аэропорт_Ф"/>
      <sheetName val="Бабушкинская-1 цикл"/>
      <sheetName val="Бабушкинская-2 цикл"/>
      <sheetName val="Бабушкинская2"/>
      <sheetName val="Бабушкинская3"/>
      <sheetName val="Байконур"/>
      <sheetName val="Барклая_Ф"/>
      <sheetName val="Баррикадная_Ф"/>
      <sheetName val="Бауманская-1 цикл"/>
      <sheetName val="Бауманская-2 цикл"/>
      <sheetName val="Бауманская2"/>
      <sheetName val="Бауманская4"/>
      <sheetName val="Белорусская_Ф"/>
      <sheetName val="Беляево ИК"/>
      <sheetName val="Беляево2"/>
      <sheetName val="Бибирево"/>
      <sheetName val="Бибирево_Ф"/>
      <sheetName val="Бибирево_Ф без БИ"/>
      <sheetName val="Бирюлево"/>
      <sheetName val="Бирюлево2"/>
      <sheetName val="Бирюлево3"/>
      <sheetName val="Болшево2"/>
      <sheetName val="Болшево3"/>
      <sheetName val="Братеево"/>
      <sheetName val="Братиславская2_Ф"/>
      <sheetName val="Бусиново"/>
      <sheetName val="Бутово_Ф"/>
      <sheetName val="ВДНХ2"/>
      <sheetName val="Вернадского_Ф"/>
      <sheetName val="ВдвАдмФокина"/>
      <sheetName val="ВдвВолгоградская"/>
      <sheetName val="ВдвКошевого"/>
      <sheetName val="ВдвКрЗнамени"/>
      <sheetName val="Видное_Ф"/>
      <sheetName val="Вильнюсская"/>
      <sheetName val="Власова"/>
      <sheetName val="Водный Стадион"/>
      <sheetName val="Войковская"/>
      <sheetName val="Волжская"/>
      <sheetName val="Выхино3"/>
      <sheetName val="Гольяново"/>
      <sheetName val="Гольяново_Ф"/>
      <sheetName val="Дзержинский_Ф"/>
      <sheetName val="Добрынка-1 цикл"/>
      <sheetName val="Добрынка-2 цикл"/>
      <sheetName val="Долгопрудный_Ф"/>
      <sheetName val="Домодедовская-1 цикл"/>
      <sheetName val="Домодедовская-2 цикл"/>
      <sheetName val="Домодедовская2"/>
      <sheetName val="Дорогомиловская_Ф"/>
      <sheetName val="железнодорожный2_Ф"/>
      <sheetName val="Жуковский"/>
      <sheetName val="Жулебино"/>
      <sheetName val="Жулебино_Ф"/>
      <sheetName val="Изм. Парк"/>
      <sheetName val="Изм. Парк - 2 цикл"/>
      <sheetName val="Изм. Парк2"/>
      <sheetName val="ЙшкСоветская_Ф"/>
      <sheetName val="Кантемировская"/>
      <sheetName val="Каширка2"/>
      <sheetName val="Киевская_Ф"/>
      <sheetName val="Киевская3"/>
      <sheetName val="Кожуховская_Ф"/>
      <sheetName val="Комсомолец"/>
      <sheetName val="Комсомольская"/>
      <sheetName val="Комсомольская-2 цикл"/>
      <sheetName val="Комсомольская2"/>
      <sheetName val="Красногвардейская2"/>
      <sheetName val="Кронштадтский_Ф"/>
      <sheetName val="Крылатское"/>
      <sheetName val="Кузьминки-1 цикл"/>
      <sheetName val="Кузьминки-2 цикл"/>
      <sheetName val="Кузьминки2"/>
      <sheetName val="Кузьминки3"/>
      <sheetName val="Курская"/>
      <sheetName val="Курская-2 цикл"/>
      <sheetName val="Ленинградка2_Ф"/>
      <sheetName val="Ленинградка3_Ф"/>
      <sheetName val="Лианозово"/>
      <sheetName val="Лианозово-2 цикл"/>
      <sheetName val="Лианозово_Ф"/>
      <sheetName val="Липецк"/>
      <sheetName val="Лобня_ф"/>
      <sheetName val="Лосинка2"/>
      <sheetName val="Лось"/>
      <sheetName val="ЛпцКатукова"/>
      <sheetName val="ЛпцКосмонавтов"/>
      <sheetName val="ЛпцСоветская"/>
      <sheetName val="Люберцы"/>
      <sheetName val="Люберцы без БИ"/>
      <sheetName val="Люберцы2"/>
      <sheetName val="Люберцы3_Ф"/>
      <sheetName val="Люберцы4_Ф"/>
      <sheetName val="Люблинская"/>
      <sheetName val="Люблинская без БИ"/>
      <sheetName val="Люблинская2"/>
      <sheetName val="Люблинская2_Ф"/>
      <sheetName val="Малаховка_Ф"/>
      <sheetName val="Марьино-1 цикл"/>
      <sheetName val="Марьино2- 1 цикл"/>
      <sheetName val="Марьино-2 цикл"/>
      <sheetName val="Марьино2-2 цикл"/>
      <sheetName val="Медведково-1 цикл"/>
      <sheetName val="Медведково-2 цикл"/>
      <sheetName val="Медведково2"/>
      <sheetName val="Медведково-Юж2"/>
      <sheetName val="Митино-1 цикл"/>
      <sheetName val="Митино-2 цикл"/>
      <sheetName val="Митино3"/>
      <sheetName val="Митино3 без БИ"/>
      <sheetName val="Митино4"/>
      <sheetName val="Митино5"/>
      <sheetName val="Мичуринская_Ф"/>
      <sheetName val="Молодежная2"/>
      <sheetName val="Молодежная3"/>
      <sheetName val="Мытищи-1 цикл"/>
      <sheetName val="Мытищи-2 цикл"/>
      <sheetName val="Мытищи_Ф"/>
      <sheetName val="Мытищи2"/>
      <sheetName val="Н.Арбат"/>
      <sheetName val="Мытищи2-2 цикл"/>
      <sheetName val="Н.Черемушки2"/>
      <sheetName val="Нагорная"/>
      <sheetName val="Нахимовский"/>
      <sheetName val="Нахимовский2"/>
      <sheetName val="Никулино_Ф"/>
      <sheetName val="Новогиреево"/>
      <sheetName val="Новогиреево2"/>
      <sheetName val="Новогиреево-2 цикл"/>
      <sheetName val="Новогиреево3"/>
      <sheetName val="Новокосино"/>
      <sheetName val="Новокосино2"/>
      <sheetName val="Новопеределкино"/>
      <sheetName val="Ногинск"/>
      <sheetName val="НсбКирова_Ф"/>
      <sheetName val="Одинцово_Ф"/>
      <sheetName val="Окт.Поле2"/>
      <sheetName val="Окт.Поле3"/>
      <sheetName val="Октябрьская"/>
      <sheetName val="Олимпийская_Ф"/>
      <sheetName val="Онежская"/>
      <sheetName val="Онежская без БИ"/>
      <sheetName val="Орехово"/>
      <sheetName val="Орехово-Борисово"/>
      <sheetName val="Отрадное-1 цикл"/>
      <sheetName val="Отрадное-2 цикл"/>
      <sheetName val="Первомайская"/>
      <sheetName val="Переделкино_Ф"/>
      <sheetName val="Переделкино2_Ф"/>
      <sheetName val="Перово"/>
      <sheetName val="Печатники-1 цикл"/>
      <sheetName val="Печатники-2 цикл"/>
      <sheetName val="Пионерская_Ф"/>
      <sheetName val="Планерная"/>
      <sheetName val="Планерная-2 цикл"/>
      <sheetName val="Подольск_Ф"/>
      <sheetName val="Покровка ИК-1 цикл"/>
      <sheetName val="Покровка ИК-2 цикл"/>
      <sheetName val="Пражская-1 цикл"/>
      <sheetName val="Пражская-2 цикл"/>
      <sheetName val="Пражская3"/>
      <sheetName val="Преображенка_Ф"/>
      <sheetName val="ПрмЛенина"/>
      <sheetName val="Проспект Вернадского"/>
      <sheetName val="Проспект Мира-1 цикл"/>
      <sheetName val="Проспект Мира-2 цикл"/>
      <sheetName val="Проспект Мира2-1 цикл"/>
      <sheetName val="Проспект Мира2-2 цикл"/>
      <sheetName val="Пушкинская"/>
      <sheetName val="Пятигорск_Ф"/>
      <sheetName val="Пятигорск2_Ф"/>
      <sheetName val="Раменки"/>
      <sheetName val="Раменское_Ф"/>
      <sheetName val="Реутов_Ф"/>
      <sheetName val="Реутов2_Ф"/>
      <sheetName val="Русаковская"/>
      <sheetName val="Рязанка"/>
      <sheetName val="Рязанка-2 цикл"/>
      <sheetName val="Рязанка2"/>
      <sheetName val="Савеловская"/>
      <sheetName val="Сайкина"/>
      <sheetName val="Салют"/>
      <sheetName val="Саянская_Ф"/>
      <sheetName val="Саяны"/>
      <sheetName val="Свиблово"/>
      <sheetName val="Свободы40"/>
      <sheetName val="Северное Бутово"/>
      <sheetName val="Семеновская"/>
      <sheetName val="Серп и Молот"/>
      <sheetName val="См.Пассаж"/>
      <sheetName val="Снайперская"/>
      <sheetName val="Сокол"/>
      <sheetName val="Сокол2"/>
      <sheetName val="Сокольническая_Ф"/>
      <sheetName val="Солнцево"/>
      <sheetName val="Солнцево_Ф"/>
      <sheetName val="Ст.Арбат"/>
      <sheetName val="Строгино"/>
      <sheetName val="Строгино2"/>
      <sheetName val="Сходня"/>
      <sheetName val="Таганка"/>
      <sheetName val="Тверская-1 цикл"/>
      <sheetName val="Тверская-2 цикл"/>
      <sheetName val="Текстильщики2-1 цикл"/>
      <sheetName val="Текстильщики2-2 цикл"/>
      <sheetName val="Текстильщики3"/>
      <sheetName val="Теплый Стан2-1 цикл"/>
      <sheetName val="Теплый Стан2-2 цикл"/>
      <sheetName val="Теплый Стан3"/>
      <sheetName val="Тимирязевская"/>
      <sheetName val="Тимирязевская2"/>
      <sheetName val="Троицк_Ф"/>
      <sheetName val="Тушино2"/>
      <sheetName val="Университетская_Ф"/>
      <sheetName val="УфаКувыкина"/>
      <sheetName val="Ферганская"/>
      <sheetName val="Филевский Парк_Ф"/>
      <sheetName val="Фили"/>
      <sheetName val="Фрязино_Ф"/>
      <sheetName val="Химки_Ф"/>
      <sheetName val="Химки2_Ф"/>
      <sheetName val="Химки3_Ф"/>
      <sheetName val="Ховрино"/>
      <sheetName val="Хорошевская"/>
      <sheetName val="Царицыно"/>
      <sheetName val="Царицыно2"/>
      <sheetName val="Чертановская-1 цикл"/>
      <sheetName val="Чертановская-2 цикл"/>
      <sheetName val="Чертановская2"/>
      <sheetName val="Чертановская2 без БИ"/>
      <sheetName val="Чертановская3"/>
      <sheetName val="Щелковская-1 цикл"/>
      <sheetName val="Щелковская-2 цикл"/>
      <sheetName val="Щелковская3"/>
      <sheetName val="Щербаковская"/>
      <sheetName val="Щербинка_Ф"/>
      <sheetName val="Щербинка2_Ф"/>
      <sheetName val="Электрозаводская"/>
      <sheetName val="Электрозаводская2"/>
      <sheetName val="Электросталь_Ф"/>
      <sheetName val="Юго-Западная"/>
      <sheetName val="Юго-Западная_Ф"/>
      <sheetName val="Южное Бутово"/>
      <sheetName val="Южная 2"/>
      <sheetName val="Янге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Ваltiam"/>
      <sheetName val="Переделка"/>
      <sheetName val="Кока-Кола"/>
      <sheetName val="ТОП ЗАЛОВ"/>
      <sheetName val="ТОП по ПРОГРАМ."/>
      <sheetName val="Садамаркет"/>
      <sheetName val="Лист9"/>
      <sheetName val="Лист8"/>
      <sheetName val="Лист7"/>
      <sheetName val="Лист6"/>
      <sheetName val="Лист5"/>
      <sheetName val="Лист2"/>
      <sheetName val="Лист10"/>
      <sheetName val="Лист15"/>
      <sheetName val="Лист14"/>
      <sheetName val="Лист13"/>
      <sheetName val="Лист12"/>
      <sheetName val="Лист11"/>
      <sheetName val="Лист3"/>
    </sheetNames>
    <sheetDataSet>
      <sheetData sheetId="0" refreshError="1"/>
      <sheetData sheetId="1" refreshError="1">
        <row r="56">
          <cell r="H56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LES"/>
      <sheetName val="BS"/>
      <sheetName val="P&amp;L"/>
      <sheetName val="Credito F"/>
      <sheetName val="P&amp;L MODIF"/>
      <sheetName val="P&amp;L MODIF (2)"/>
      <sheetName val="Ctas x Cobrar"/>
      <sheetName val="Anticipos"/>
      <sheetName val="Personal"/>
      <sheetName val="Ctas x Cobrar Div"/>
      <sheetName val="Cargas Dif"/>
      <sheetName val="Ime"/>
      <sheetName val="Prest Banc"/>
      <sheetName val="Tribut x Pagar"/>
      <sheetName val="Remuneracion"/>
      <sheetName val="Ctas x Pagar Comerc"/>
      <sheetName val="Ctas x Pagar Div"/>
      <sheetName val="Dividen"/>
      <sheetName val="Capital"/>
      <sheetName val="R.Acumul."/>
      <sheetName val="Resultados"/>
      <sheetName val="Accionistas"/>
      <sheetName val="Dividend"/>
    </sheetNames>
    <sheetDataSet>
      <sheetData sheetId="0"/>
      <sheetData sheetId="1" refreshError="1">
        <row r="1">
          <cell r="F1">
            <v>3.35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OVEMBER"/>
      <sheetName val="Inventory-report"/>
      <sheetName val="Invoice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инамика ЗИА Вариант 1"/>
      <sheetName val="Динамика ЗИА Вариант 2"/>
      <sheetName val="Динамика ЗИА Вариант 3"/>
      <sheetName val="Динамика ЗИА Вариант 4"/>
      <sheetName val="Динамика ЗИА Вариант 5"/>
      <sheetName val="Динамика числа ИА"/>
      <sheetName val="Динамика СС Дох на ИА"/>
      <sheetName val="Структура Парка ИА"/>
      <sheetName val="Доля платформ"/>
      <sheetName val="Доходность платформ"/>
      <sheetName val="Данные диаграмм"/>
      <sheetName val="Развитие"/>
      <sheetName val="Вариант 1"/>
      <sheetName val="Вариант 2"/>
      <sheetName val="Вариант 3"/>
      <sheetName val="Вариант 4"/>
      <sheetName val="Вариант 5"/>
      <sheetName val="Параметры расчет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6">
          <cell r="C6">
            <v>1419</v>
          </cell>
          <cell r="F6">
            <v>600</v>
          </cell>
          <cell r="I6">
            <v>290.69767441860466</v>
          </cell>
          <cell r="L6">
            <v>0.3</v>
          </cell>
        </row>
        <row r="8">
          <cell r="I8">
            <v>4844.9612403100773</v>
          </cell>
        </row>
        <row r="11">
          <cell r="C11">
            <v>20.3</v>
          </cell>
          <cell r="F11">
            <v>9333.7979094076654</v>
          </cell>
          <cell r="I11">
            <v>45</v>
          </cell>
          <cell r="L11">
            <v>11975.312943605628</v>
          </cell>
        </row>
        <row r="14">
          <cell r="C14">
            <v>1633</v>
          </cell>
          <cell r="F14">
            <v>1000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T1"/>
      <sheetName val="T2"/>
      <sheetName val="A"/>
      <sheetName val="CR"/>
      <sheetName val="CR1"/>
      <sheetName val="CR2"/>
      <sheetName val="MP"/>
      <sheetName val="I"/>
      <sheetName val="II"/>
      <sheetName val="III"/>
      <sheetName val="III.10"/>
      <sheetName val="III.15"/>
      <sheetName val="III.20"/>
      <sheetName val="III.25"/>
      <sheetName val="III.25.1"/>
      <sheetName val="III.26"/>
      <sheetName val="III.26 Selectiva Marzo"/>
      <sheetName val="III.26 Selectiva junio"/>
      <sheetName val="IV"/>
      <sheetName val="IV.1"/>
      <sheetName val="IV.2 "/>
      <sheetName val="IGV Selec Marzo"/>
      <sheetName val="IGV Selec Junio"/>
      <sheetName val="V"/>
      <sheetName val="VI"/>
      <sheetName val="VIII"/>
      <sheetName val="VIII.1"/>
      <sheetName val="VIII.2"/>
      <sheetName val="fac.ajuste"/>
      <sheetName val="ACTUALIGV"/>
      <sheetName val="ACTIR"/>
      <sheetName val="IX"/>
      <sheetName val="IX.1"/>
      <sheetName val="IX.2"/>
      <sheetName val="Ventas 98"/>
      <sheetName val="Compras 98"/>
      <sheetName val="Otros requisitos"/>
      <sheetName val="Revision Doc"/>
      <sheetName val="ACTIGV1"/>
      <sheetName val="ACTIR1"/>
      <sheetName val="Módulo1"/>
      <sheetName val="Sheet1"/>
    </sheetNames>
    <sheetDataSet>
      <sheetData sheetId="0" refreshError="1">
        <row r="7">
          <cell r="C7" t="str">
            <v>0</v>
          </cell>
          <cell r="D7" t="str">
            <v>1</v>
          </cell>
          <cell r="E7" t="str">
            <v>2</v>
          </cell>
          <cell r="F7" t="str">
            <v>3</v>
          </cell>
          <cell r="G7" t="str">
            <v>4</v>
          </cell>
          <cell r="H7" t="str">
            <v>5</v>
          </cell>
          <cell r="I7" t="str">
            <v>6</v>
          </cell>
          <cell r="J7" t="str">
            <v>7</v>
          </cell>
          <cell r="K7" t="str">
            <v>8</v>
          </cell>
          <cell r="L7" t="str">
            <v>9</v>
          </cell>
        </row>
        <row r="8">
          <cell r="C8">
            <v>34382</v>
          </cell>
          <cell r="D8">
            <v>34382</v>
          </cell>
          <cell r="E8">
            <v>34383</v>
          </cell>
          <cell r="F8">
            <v>34383</v>
          </cell>
          <cell r="G8">
            <v>34379</v>
          </cell>
          <cell r="H8">
            <v>34379</v>
          </cell>
          <cell r="I8">
            <v>34380</v>
          </cell>
          <cell r="J8">
            <v>34380</v>
          </cell>
          <cell r="K8">
            <v>34381</v>
          </cell>
          <cell r="L8">
            <v>34381</v>
          </cell>
        </row>
        <row r="9">
          <cell r="C9">
            <v>34411</v>
          </cell>
          <cell r="D9">
            <v>34411</v>
          </cell>
          <cell r="E9">
            <v>34407</v>
          </cell>
          <cell r="F9">
            <v>34407</v>
          </cell>
          <cell r="G9">
            <v>34408</v>
          </cell>
          <cell r="H9">
            <v>34408</v>
          </cell>
          <cell r="I9">
            <v>34409</v>
          </cell>
          <cell r="J9">
            <v>34409</v>
          </cell>
          <cell r="K9">
            <v>34410</v>
          </cell>
          <cell r="L9">
            <v>34410</v>
          </cell>
        </row>
        <row r="10">
          <cell r="C10">
            <v>34439</v>
          </cell>
          <cell r="D10">
            <v>34439</v>
          </cell>
          <cell r="E10">
            <v>34442</v>
          </cell>
          <cell r="F10">
            <v>34442</v>
          </cell>
          <cell r="G10">
            <v>34443</v>
          </cell>
          <cell r="H10">
            <v>34443</v>
          </cell>
          <cell r="I10">
            <v>34444</v>
          </cell>
          <cell r="J10">
            <v>34444</v>
          </cell>
          <cell r="K10">
            <v>34445</v>
          </cell>
          <cell r="L10">
            <v>34445</v>
          </cell>
        </row>
        <row r="11">
          <cell r="C11">
            <v>34470</v>
          </cell>
          <cell r="D11">
            <v>34470</v>
          </cell>
          <cell r="E11">
            <v>34471</v>
          </cell>
          <cell r="F11">
            <v>34471</v>
          </cell>
          <cell r="G11">
            <v>34472</v>
          </cell>
          <cell r="H11">
            <v>34472</v>
          </cell>
          <cell r="I11">
            <v>34473</v>
          </cell>
          <cell r="J11">
            <v>34473</v>
          </cell>
          <cell r="K11">
            <v>34467</v>
          </cell>
          <cell r="L11">
            <v>34467</v>
          </cell>
        </row>
        <row r="12">
          <cell r="C12">
            <v>34501</v>
          </cell>
          <cell r="D12">
            <v>34501</v>
          </cell>
          <cell r="E12">
            <v>34502</v>
          </cell>
          <cell r="F12">
            <v>34502</v>
          </cell>
          <cell r="G12">
            <v>34505</v>
          </cell>
          <cell r="H12">
            <v>34505</v>
          </cell>
          <cell r="I12">
            <v>34499</v>
          </cell>
          <cell r="J12">
            <v>34499</v>
          </cell>
          <cell r="K12">
            <v>34500</v>
          </cell>
          <cell r="L12">
            <v>34500</v>
          </cell>
        </row>
        <row r="13">
          <cell r="C13">
            <v>34534</v>
          </cell>
          <cell r="D13">
            <v>34534</v>
          </cell>
          <cell r="E13">
            <v>34535</v>
          </cell>
          <cell r="F13">
            <v>34535</v>
          </cell>
          <cell r="G13">
            <v>34529</v>
          </cell>
          <cell r="H13">
            <v>34529</v>
          </cell>
          <cell r="I13">
            <v>34530</v>
          </cell>
          <cell r="J13">
            <v>34530</v>
          </cell>
          <cell r="K13">
            <v>34533</v>
          </cell>
          <cell r="L13">
            <v>34533</v>
          </cell>
        </row>
        <row r="14">
          <cell r="C14">
            <v>34564</v>
          </cell>
          <cell r="D14">
            <v>34564</v>
          </cell>
          <cell r="E14">
            <v>34558</v>
          </cell>
          <cell r="F14">
            <v>34558</v>
          </cell>
          <cell r="G14">
            <v>34561</v>
          </cell>
          <cell r="H14">
            <v>34561</v>
          </cell>
          <cell r="I14">
            <v>34562</v>
          </cell>
          <cell r="J14">
            <v>34562</v>
          </cell>
          <cell r="K14">
            <v>34563</v>
          </cell>
          <cell r="L14">
            <v>34563</v>
          </cell>
        </row>
        <row r="15">
          <cell r="C15">
            <v>34591</v>
          </cell>
          <cell r="D15">
            <v>34591</v>
          </cell>
          <cell r="E15">
            <v>34592</v>
          </cell>
          <cell r="F15">
            <v>34592</v>
          </cell>
          <cell r="G15">
            <v>34593</v>
          </cell>
          <cell r="H15">
            <v>34593</v>
          </cell>
          <cell r="I15">
            <v>34596</v>
          </cell>
          <cell r="J15">
            <v>34596</v>
          </cell>
          <cell r="K15">
            <v>34597</v>
          </cell>
          <cell r="L15">
            <v>34597</v>
          </cell>
        </row>
        <row r="16">
          <cell r="C16">
            <v>34624</v>
          </cell>
          <cell r="D16">
            <v>34624</v>
          </cell>
          <cell r="E16">
            <v>34625</v>
          </cell>
          <cell r="F16">
            <v>34625</v>
          </cell>
          <cell r="G16">
            <v>34626</v>
          </cell>
          <cell r="H16">
            <v>34626</v>
          </cell>
          <cell r="I16">
            <v>34627</v>
          </cell>
          <cell r="J16">
            <v>34627</v>
          </cell>
          <cell r="K16">
            <v>34621</v>
          </cell>
          <cell r="L16">
            <v>34621</v>
          </cell>
        </row>
        <row r="17">
          <cell r="C17">
            <v>34655</v>
          </cell>
          <cell r="D17">
            <v>34655</v>
          </cell>
          <cell r="E17">
            <v>34656</v>
          </cell>
          <cell r="F17">
            <v>34656</v>
          </cell>
          <cell r="G17">
            <v>34659</v>
          </cell>
          <cell r="H17">
            <v>34659</v>
          </cell>
          <cell r="I17">
            <v>34653</v>
          </cell>
          <cell r="J17">
            <v>34653</v>
          </cell>
          <cell r="K17">
            <v>34654</v>
          </cell>
          <cell r="L17">
            <v>34654</v>
          </cell>
        </row>
        <row r="18">
          <cell r="C18">
            <v>34688</v>
          </cell>
          <cell r="D18">
            <v>34688</v>
          </cell>
          <cell r="E18">
            <v>34689</v>
          </cell>
          <cell r="F18">
            <v>34689</v>
          </cell>
          <cell r="G18">
            <v>34683</v>
          </cell>
          <cell r="H18">
            <v>34683</v>
          </cell>
          <cell r="I18">
            <v>34684</v>
          </cell>
          <cell r="J18">
            <v>34684</v>
          </cell>
          <cell r="K18">
            <v>34687</v>
          </cell>
          <cell r="L18">
            <v>34687</v>
          </cell>
        </row>
        <row r="19">
          <cell r="C19">
            <v>34718</v>
          </cell>
          <cell r="D19">
            <v>34718</v>
          </cell>
          <cell r="E19">
            <v>34712</v>
          </cell>
          <cell r="F19">
            <v>34712</v>
          </cell>
          <cell r="G19">
            <v>34715</v>
          </cell>
          <cell r="H19">
            <v>34715</v>
          </cell>
          <cell r="I19">
            <v>34716</v>
          </cell>
          <cell r="J19">
            <v>34716</v>
          </cell>
          <cell r="K19">
            <v>34717</v>
          </cell>
          <cell r="L19">
            <v>34717</v>
          </cell>
        </row>
        <row r="20">
          <cell r="C20">
            <v>34744</v>
          </cell>
          <cell r="D20">
            <v>34744</v>
          </cell>
          <cell r="E20">
            <v>34746</v>
          </cell>
          <cell r="F20">
            <v>34746</v>
          </cell>
          <cell r="G20">
            <v>34747</v>
          </cell>
          <cell r="H20">
            <v>34747</v>
          </cell>
          <cell r="I20">
            <v>34750</v>
          </cell>
          <cell r="J20">
            <v>34750</v>
          </cell>
          <cell r="K20">
            <v>34751</v>
          </cell>
          <cell r="L20">
            <v>34751</v>
          </cell>
        </row>
        <row r="21">
          <cell r="C21">
            <v>34774</v>
          </cell>
          <cell r="D21">
            <v>34774</v>
          </cell>
          <cell r="E21">
            <v>34775</v>
          </cell>
          <cell r="F21">
            <v>34775</v>
          </cell>
          <cell r="G21">
            <v>34778</v>
          </cell>
          <cell r="H21">
            <v>34778</v>
          </cell>
          <cell r="I21">
            <v>34779</v>
          </cell>
          <cell r="J21">
            <v>34779</v>
          </cell>
          <cell r="K21">
            <v>34772</v>
          </cell>
          <cell r="L21">
            <v>34772</v>
          </cell>
        </row>
        <row r="22">
          <cell r="C22">
            <v>34809</v>
          </cell>
          <cell r="D22">
            <v>34809</v>
          </cell>
          <cell r="E22">
            <v>34810</v>
          </cell>
          <cell r="F22">
            <v>34810</v>
          </cell>
          <cell r="G22">
            <v>34813</v>
          </cell>
          <cell r="H22">
            <v>34813</v>
          </cell>
          <cell r="I22">
            <v>34807</v>
          </cell>
          <cell r="J22">
            <v>34807</v>
          </cell>
          <cell r="K22">
            <v>34808</v>
          </cell>
          <cell r="L22">
            <v>34808</v>
          </cell>
        </row>
        <row r="23">
          <cell r="C23">
            <v>34838</v>
          </cell>
          <cell r="D23">
            <v>34838</v>
          </cell>
          <cell r="E23">
            <v>34841</v>
          </cell>
          <cell r="F23">
            <v>34841</v>
          </cell>
          <cell r="G23">
            <v>34835</v>
          </cell>
          <cell r="H23">
            <v>34835</v>
          </cell>
          <cell r="I23">
            <v>34836</v>
          </cell>
          <cell r="J23">
            <v>34836</v>
          </cell>
          <cell r="K23">
            <v>34837</v>
          </cell>
          <cell r="L23">
            <v>34837</v>
          </cell>
        </row>
        <row r="24">
          <cell r="C24">
            <v>34871</v>
          </cell>
          <cell r="D24">
            <v>34871</v>
          </cell>
          <cell r="E24">
            <v>34864</v>
          </cell>
          <cell r="F24">
            <v>34864</v>
          </cell>
          <cell r="G24">
            <v>34866</v>
          </cell>
          <cell r="H24">
            <v>34866</v>
          </cell>
          <cell r="I24">
            <v>34869</v>
          </cell>
          <cell r="J24">
            <v>34869</v>
          </cell>
          <cell r="K24">
            <v>34870</v>
          </cell>
          <cell r="L24">
            <v>34870</v>
          </cell>
        </row>
        <row r="25">
          <cell r="C25">
            <v>34894</v>
          </cell>
          <cell r="D25">
            <v>34894</v>
          </cell>
          <cell r="E25">
            <v>34898</v>
          </cell>
          <cell r="F25">
            <v>34898</v>
          </cell>
          <cell r="G25">
            <v>34899</v>
          </cell>
          <cell r="H25">
            <v>34899</v>
          </cell>
          <cell r="I25">
            <v>34900</v>
          </cell>
          <cell r="J25">
            <v>34900</v>
          </cell>
          <cell r="K25">
            <v>34901</v>
          </cell>
          <cell r="L25">
            <v>34901</v>
          </cell>
        </row>
        <row r="26">
          <cell r="C26">
            <v>34927</v>
          </cell>
          <cell r="D26">
            <v>34927</v>
          </cell>
          <cell r="E26">
            <v>34928</v>
          </cell>
          <cell r="F26">
            <v>34928</v>
          </cell>
          <cell r="G26">
            <v>34929</v>
          </cell>
          <cell r="H26">
            <v>34929</v>
          </cell>
          <cell r="I26">
            <v>34932</v>
          </cell>
          <cell r="J26">
            <v>34932</v>
          </cell>
          <cell r="K26">
            <v>34925</v>
          </cell>
          <cell r="L26">
            <v>34925</v>
          </cell>
        </row>
        <row r="27">
          <cell r="C27">
            <v>34961</v>
          </cell>
          <cell r="D27">
            <v>34961</v>
          </cell>
          <cell r="E27">
            <v>34962</v>
          </cell>
          <cell r="F27">
            <v>34962</v>
          </cell>
          <cell r="G27">
            <v>34963</v>
          </cell>
          <cell r="H27">
            <v>34963</v>
          </cell>
          <cell r="I27">
            <v>34956</v>
          </cell>
          <cell r="J27">
            <v>34956</v>
          </cell>
          <cell r="K27">
            <v>34960</v>
          </cell>
          <cell r="L27">
            <v>34960</v>
          </cell>
        </row>
        <row r="28">
          <cell r="C28">
            <v>34991</v>
          </cell>
          <cell r="D28">
            <v>34991</v>
          </cell>
          <cell r="E28">
            <v>34992</v>
          </cell>
          <cell r="F28">
            <v>34992</v>
          </cell>
          <cell r="G28">
            <v>34988</v>
          </cell>
          <cell r="H28">
            <v>34988</v>
          </cell>
          <cell r="I28">
            <v>34989</v>
          </cell>
          <cell r="J28">
            <v>34989</v>
          </cell>
          <cell r="K28">
            <v>34990</v>
          </cell>
          <cell r="L28">
            <v>34990</v>
          </cell>
        </row>
        <row r="29">
          <cell r="C29">
            <v>35025</v>
          </cell>
          <cell r="D29">
            <v>35025</v>
          </cell>
          <cell r="E29">
            <v>35019</v>
          </cell>
          <cell r="F29">
            <v>35019</v>
          </cell>
          <cell r="G29">
            <v>35020</v>
          </cell>
          <cell r="H29">
            <v>35020</v>
          </cell>
          <cell r="I29">
            <v>35023</v>
          </cell>
          <cell r="J29">
            <v>35023</v>
          </cell>
          <cell r="K29">
            <v>35024</v>
          </cell>
          <cell r="L29">
            <v>35024</v>
          </cell>
        </row>
        <row r="30">
          <cell r="C30">
            <v>35051</v>
          </cell>
          <cell r="D30">
            <v>35051</v>
          </cell>
          <cell r="E30">
            <v>35052</v>
          </cell>
          <cell r="F30">
            <v>35052</v>
          </cell>
          <cell r="G30">
            <v>35053</v>
          </cell>
          <cell r="H30">
            <v>35053</v>
          </cell>
          <cell r="I30">
            <v>35054</v>
          </cell>
          <cell r="J30">
            <v>35054</v>
          </cell>
          <cell r="K30">
            <v>35055</v>
          </cell>
          <cell r="L30">
            <v>35055</v>
          </cell>
        </row>
        <row r="31">
          <cell r="C31">
            <v>35081</v>
          </cell>
          <cell r="D31">
            <v>35081</v>
          </cell>
          <cell r="E31">
            <v>35082</v>
          </cell>
          <cell r="F31">
            <v>35082</v>
          </cell>
          <cell r="G31">
            <v>35083</v>
          </cell>
          <cell r="H31">
            <v>35083</v>
          </cell>
          <cell r="I31">
            <v>35086</v>
          </cell>
          <cell r="J31">
            <v>35086</v>
          </cell>
          <cell r="K31">
            <v>35080</v>
          </cell>
          <cell r="L31">
            <v>35080</v>
          </cell>
        </row>
        <row r="32">
          <cell r="C32">
            <v>35114</v>
          </cell>
          <cell r="D32">
            <v>35114</v>
          </cell>
          <cell r="E32">
            <v>35115</v>
          </cell>
          <cell r="F32">
            <v>35115</v>
          </cell>
          <cell r="G32">
            <v>35116</v>
          </cell>
          <cell r="H32">
            <v>35116</v>
          </cell>
          <cell r="I32">
            <v>35109</v>
          </cell>
          <cell r="J32">
            <v>35109</v>
          </cell>
          <cell r="K32">
            <v>35111</v>
          </cell>
          <cell r="L32">
            <v>35111</v>
          </cell>
        </row>
        <row r="33">
          <cell r="C33">
            <v>35144</v>
          </cell>
          <cell r="D33">
            <v>35144</v>
          </cell>
          <cell r="E33">
            <v>35145</v>
          </cell>
          <cell r="F33">
            <v>35145</v>
          </cell>
          <cell r="G33">
            <v>35138</v>
          </cell>
          <cell r="H33">
            <v>35138</v>
          </cell>
          <cell r="I33">
            <v>35142</v>
          </cell>
          <cell r="J33">
            <v>35142</v>
          </cell>
          <cell r="K33">
            <v>35143</v>
          </cell>
          <cell r="L33">
            <v>35143</v>
          </cell>
        </row>
        <row r="34">
          <cell r="C34">
            <v>35177</v>
          </cell>
          <cell r="D34">
            <v>35177</v>
          </cell>
          <cell r="E34">
            <v>35171</v>
          </cell>
          <cell r="F34">
            <v>35171</v>
          </cell>
          <cell r="G34">
            <v>35172</v>
          </cell>
          <cell r="H34">
            <v>35172</v>
          </cell>
          <cell r="I34">
            <v>35173</v>
          </cell>
          <cell r="J34">
            <v>35173</v>
          </cell>
          <cell r="K34">
            <v>35174</v>
          </cell>
          <cell r="L34">
            <v>35174</v>
          </cell>
        </row>
        <row r="35">
          <cell r="C35">
            <v>35201</v>
          </cell>
          <cell r="D35">
            <v>35201</v>
          </cell>
          <cell r="E35">
            <v>35202</v>
          </cell>
          <cell r="F35">
            <v>35202</v>
          </cell>
          <cell r="G35">
            <v>35205</v>
          </cell>
          <cell r="H35">
            <v>35205</v>
          </cell>
          <cell r="I35">
            <v>35206</v>
          </cell>
          <cell r="J35">
            <v>35206</v>
          </cell>
          <cell r="K35">
            <v>35207</v>
          </cell>
          <cell r="L35">
            <v>35207</v>
          </cell>
        </row>
        <row r="36">
          <cell r="C36">
            <v>35234</v>
          </cell>
          <cell r="D36">
            <v>35234</v>
          </cell>
          <cell r="E36">
            <v>35235</v>
          </cell>
          <cell r="F36">
            <v>35235</v>
          </cell>
          <cell r="G36">
            <v>35236</v>
          </cell>
          <cell r="H36">
            <v>35236</v>
          </cell>
          <cell r="I36">
            <v>35237</v>
          </cell>
          <cell r="J36">
            <v>35237</v>
          </cell>
          <cell r="K36">
            <v>35233</v>
          </cell>
          <cell r="L36">
            <v>35233</v>
          </cell>
        </row>
        <row r="37">
          <cell r="C37">
            <v>35263</v>
          </cell>
          <cell r="D37">
            <v>35263</v>
          </cell>
          <cell r="E37">
            <v>35264</v>
          </cell>
          <cell r="F37">
            <v>35264</v>
          </cell>
          <cell r="G37">
            <v>35265</v>
          </cell>
          <cell r="H37">
            <v>35265</v>
          </cell>
          <cell r="I37">
            <v>35258</v>
          </cell>
          <cell r="J37">
            <v>35258</v>
          </cell>
          <cell r="K37">
            <v>35262</v>
          </cell>
          <cell r="L37">
            <v>35262</v>
          </cell>
        </row>
        <row r="38">
          <cell r="C38">
            <v>35297</v>
          </cell>
          <cell r="D38">
            <v>35297</v>
          </cell>
          <cell r="E38">
            <v>35298</v>
          </cell>
          <cell r="F38">
            <v>35298</v>
          </cell>
          <cell r="G38">
            <v>35291</v>
          </cell>
          <cell r="H38">
            <v>35291</v>
          </cell>
          <cell r="I38">
            <v>35293</v>
          </cell>
          <cell r="J38">
            <v>35293</v>
          </cell>
          <cell r="K38">
            <v>35296</v>
          </cell>
          <cell r="L38">
            <v>35296</v>
          </cell>
        </row>
        <row r="39">
          <cell r="C39">
            <v>35328</v>
          </cell>
          <cell r="D39">
            <v>35328</v>
          </cell>
          <cell r="E39">
            <v>35324</v>
          </cell>
          <cell r="F39">
            <v>35324</v>
          </cell>
          <cell r="G39">
            <v>35325</v>
          </cell>
          <cell r="H39">
            <v>35325</v>
          </cell>
          <cell r="I39">
            <v>35326</v>
          </cell>
          <cell r="J39">
            <v>35326</v>
          </cell>
          <cell r="K39">
            <v>35327</v>
          </cell>
          <cell r="L39">
            <v>35327</v>
          </cell>
        </row>
        <row r="40">
          <cell r="C40">
            <v>35354</v>
          </cell>
          <cell r="D40">
            <v>35354</v>
          </cell>
          <cell r="E40">
            <v>35355</v>
          </cell>
          <cell r="F40">
            <v>35355</v>
          </cell>
          <cell r="G40">
            <v>35356</v>
          </cell>
          <cell r="H40">
            <v>35356</v>
          </cell>
          <cell r="I40">
            <v>35359</v>
          </cell>
          <cell r="J40">
            <v>35359</v>
          </cell>
          <cell r="K40">
            <v>35360</v>
          </cell>
          <cell r="L40">
            <v>35360</v>
          </cell>
        </row>
        <row r="41">
          <cell r="C41">
            <v>35388</v>
          </cell>
          <cell r="D41">
            <v>35388</v>
          </cell>
          <cell r="E41">
            <v>35389</v>
          </cell>
          <cell r="F41">
            <v>35389</v>
          </cell>
          <cell r="G41">
            <v>35390</v>
          </cell>
          <cell r="H41">
            <v>35390</v>
          </cell>
          <cell r="I41">
            <v>35391</v>
          </cell>
          <cell r="J41">
            <v>35391</v>
          </cell>
          <cell r="K41">
            <v>35387</v>
          </cell>
          <cell r="L41">
            <v>35387</v>
          </cell>
        </row>
        <row r="42">
          <cell r="C42">
            <v>35417</v>
          </cell>
          <cell r="D42">
            <v>35417</v>
          </cell>
          <cell r="E42">
            <v>35418</v>
          </cell>
          <cell r="F42">
            <v>35418</v>
          </cell>
          <cell r="G42">
            <v>35419</v>
          </cell>
          <cell r="H42">
            <v>35419</v>
          </cell>
          <cell r="I42">
            <v>35415</v>
          </cell>
          <cell r="J42">
            <v>35415</v>
          </cell>
          <cell r="K42">
            <v>35416</v>
          </cell>
          <cell r="L42">
            <v>35416</v>
          </cell>
        </row>
        <row r="43">
          <cell r="C43">
            <v>35451</v>
          </cell>
          <cell r="D43">
            <v>35451</v>
          </cell>
          <cell r="E43">
            <v>35452</v>
          </cell>
          <cell r="F43">
            <v>35452</v>
          </cell>
          <cell r="G43">
            <v>35446</v>
          </cell>
          <cell r="H43">
            <v>35446</v>
          </cell>
          <cell r="I43">
            <v>35447</v>
          </cell>
          <cell r="J43">
            <v>35447</v>
          </cell>
          <cell r="K43">
            <v>35450</v>
          </cell>
          <cell r="L43">
            <v>35450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$us"/>
      <sheetName val="Boliv"/>
      <sheetName val="DEPRE"/>
      <sheetName val="Tickmarks"/>
      <sheetName val="Ritzio CF Indirect"/>
      <sheetName val="Ritzio Direct CF"/>
      <sheetName val="Hoja2"/>
      <sheetName val="Hoja3"/>
    </sheetNames>
    <sheetDataSet>
      <sheetData sheetId="0"/>
      <sheetData sheetId="1"/>
      <sheetData sheetId="2" refreshError="1">
        <row r="42">
          <cell r="I42">
            <v>413129.26079999993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(по текущей тенденции)"/>
      <sheetName val="Бюджет (по ожиданиям рынков)"/>
      <sheetName val="Расчет корректировки дохода"/>
      <sheetName val="По холдингу"/>
      <sheetName val="Понедельная динамика дохода"/>
    </sheetNames>
    <sheetDataSet>
      <sheetData sheetId="0" refreshError="1">
        <row r="19">
          <cell r="C19">
            <v>27.5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еестр_ОР"/>
      <sheetName val="Реестр_МП"/>
      <sheetName val="Города"/>
    </sheetNames>
    <sheetDataSet>
      <sheetData sheetId="0"/>
      <sheetData sheetId="1" refreshError="1">
        <row r="2">
          <cell r="D2" t="str">
            <v>Привокзальная пл.</v>
          </cell>
        </row>
        <row r="3">
          <cell r="D3" t="str">
            <v>Каховка, 20, кор.2</v>
          </cell>
        </row>
        <row r="4">
          <cell r="D4" t="str">
            <v>Адм.Макарова, 45</v>
          </cell>
        </row>
        <row r="5">
          <cell r="D5" t="str">
            <v>Братиславская, 23</v>
          </cell>
        </row>
        <row r="6">
          <cell r="D6" t="str">
            <v>Дмитровский пр-д, 1</v>
          </cell>
        </row>
        <row r="7">
          <cell r="D7" t="str">
            <v>Таганская пл.</v>
          </cell>
        </row>
        <row r="8">
          <cell r="D8" t="str">
            <v>Батайский пр., 63</v>
          </cell>
        </row>
        <row r="9">
          <cell r="D9" t="str">
            <v>Новотушинский пр., 10</v>
          </cell>
        </row>
        <row r="10">
          <cell r="D10" t="str">
            <v>Зеленодольская, 43а</v>
          </cell>
        </row>
        <row r="11">
          <cell r="D11" t="str">
            <v>Марксистская, 1</v>
          </cell>
        </row>
        <row r="12">
          <cell r="D12" t="str">
            <v>Мирная, 13</v>
          </cell>
        </row>
        <row r="13">
          <cell r="D13" t="str">
            <v>Милашенкова ул., 15</v>
          </cell>
        </row>
        <row r="14">
          <cell r="D14" t="str">
            <v>Пятницкая ул., 22</v>
          </cell>
        </row>
        <row r="15">
          <cell r="D15" t="str">
            <v>Плещеева ул., 11 В</v>
          </cell>
        </row>
        <row r="16">
          <cell r="D16" t="str">
            <v>Онежская, 34, стр.1</v>
          </cell>
        </row>
        <row r="17">
          <cell r="D17" t="str">
            <v>40 лет Октября ул., д.16</v>
          </cell>
        </row>
        <row r="18">
          <cell r="D18" t="str">
            <v>Новокосино-2 (расширение)</v>
          </cell>
        </row>
        <row r="19">
          <cell r="D19" t="str">
            <v>Октябрьская, 11</v>
          </cell>
        </row>
        <row r="20">
          <cell r="D20" t="str">
            <v>Пролетарский пр-т, 20</v>
          </cell>
        </row>
        <row r="21">
          <cell r="D21" t="str">
            <v>Вильнюсская, 3а</v>
          </cell>
        </row>
        <row r="22">
          <cell r="D22" t="str">
            <v>Центральная, 39</v>
          </cell>
        </row>
        <row r="23">
          <cell r="D23" t="str">
            <v>Ленингр. Вокзал</v>
          </cell>
        </row>
        <row r="24">
          <cell r="D24" t="str">
            <v>Хвалынский б-р, 7/11</v>
          </cell>
        </row>
        <row r="25">
          <cell r="D25" t="str">
            <v>Ярославское ш.,19</v>
          </cell>
        </row>
        <row r="26">
          <cell r="D26" t="str">
            <v>Чертановская-2</v>
          </cell>
        </row>
        <row r="27">
          <cell r="D27" t="str">
            <v>Чернышевского, 23</v>
          </cell>
        </row>
        <row r="28">
          <cell r="D28" t="str">
            <v>Митино-3 (расширение)</v>
          </cell>
        </row>
        <row r="29">
          <cell r="D29" t="str">
            <v>Северная, 10</v>
          </cell>
        </row>
        <row r="30">
          <cell r="D30" t="str">
            <v>Бирюлево (расширение)</v>
          </cell>
        </row>
        <row r="31">
          <cell r="D31" t="str">
            <v>Марш.Голованова ул., 11</v>
          </cell>
        </row>
        <row r="32">
          <cell r="D32" t="str">
            <v>Рабочая ул. 55</v>
          </cell>
        </row>
        <row r="33">
          <cell r="D33" t="str">
            <v>Молостовых ул.,  9</v>
          </cell>
        </row>
        <row r="34">
          <cell r="D34" t="str">
            <v>Владимирская 2-я ул.,  38/18</v>
          </cell>
        </row>
        <row r="35">
          <cell r="D35" t="str">
            <v>Привокзальная пл.</v>
          </cell>
        </row>
        <row r="36">
          <cell r="D36" t="str">
            <v>Россошанский пр., 5, кор.1</v>
          </cell>
        </row>
        <row r="37">
          <cell r="D37" t="str">
            <v>Ленинский пр-т, 45</v>
          </cell>
        </row>
        <row r="38">
          <cell r="D38" t="str">
            <v>Комсомольский пр-т, 15</v>
          </cell>
        </row>
        <row r="39">
          <cell r="D39" t="str">
            <v>ВДНХ (расширение)</v>
          </cell>
        </row>
        <row r="40">
          <cell r="D40" t="str">
            <v>Интернационала 3-го</v>
          </cell>
        </row>
        <row r="41">
          <cell r="D41" t="str">
            <v>Профсоюзная ул., 22/10</v>
          </cell>
        </row>
        <row r="42">
          <cell r="D42" t="str">
            <v>Синельниковская ул. 45 а</v>
          </cell>
        </row>
        <row r="43">
          <cell r="D43" t="str">
            <v>Раменки ул, .5</v>
          </cell>
        </row>
        <row r="44">
          <cell r="D44" t="str">
            <v>Бескудниковский б-р, 12</v>
          </cell>
        </row>
        <row r="45">
          <cell r="D45" t="str">
            <v>Русаковская, 27</v>
          </cell>
        </row>
        <row r="46">
          <cell r="D46" t="str">
            <v>Энтузиастов ш., 31.</v>
          </cell>
        </row>
        <row r="47">
          <cell r="D47" t="str">
            <v>Карманицкий пер., 9</v>
          </cell>
        </row>
        <row r="48">
          <cell r="D48" t="str">
            <v>Химкинский б-р, 13</v>
          </cell>
        </row>
        <row r="49">
          <cell r="D49" t="str">
            <v>Ж/Д Станция</v>
          </cell>
        </row>
        <row r="50">
          <cell r="D50" t="str">
            <v>Варшавское ш., 129 а</v>
          </cell>
        </row>
        <row r="51">
          <cell r="D51" t="str">
            <v>Пятницкое ш., 43</v>
          </cell>
        </row>
        <row r="52">
          <cell r="D52" t="str">
            <v>Ленинградское ш. д. 13</v>
          </cell>
        </row>
        <row r="53">
          <cell r="D53" t="str">
            <v>Новочеркасский б-р, 57</v>
          </cell>
        </row>
        <row r="54">
          <cell r="D54" t="str">
            <v>Грузинский вал, 26</v>
          </cell>
        </row>
        <row r="55">
          <cell r="D55" t="str">
            <v>Вокзальная пл.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outlinePr summaryBelow="0" summaryRight="0"/>
    <pageSetUpPr autoPageBreaks="0"/>
  </sheetPr>
  <dimension ref="B1:CZ199"/>
  <sheetViews>
    <sheetView tabSelected="1" zoomScale="71" zoomScaleNormal="71" zoomScalePageLayoutView="71" workbookViewId="0">
      <pane xSplit="3" ySplit="7" topLeftCell="D8" activePane="bottomRight" state="frozen"/>
      <selection activeCell="D50" sqref="D50"/>
      <selection pane="topRight" activeCell="D50" sqref="D50"/>
      <selection pane="bottomLeft" activeCell="D50" sqref="D50"/>
      <selection pane="bottomRight" activeCell="B1" sqref="B1"/>
    </sheetView>
  </sheetViews>
  <sheetFormatPr defaultColWidth="9.140625" defaultRowHeight="11.25" outlineLevelRow="2" outlineLevelCol="2"/>
  <cols>
    <col min="1" max="1" width="1.42578125" style="3" customWidth="1"/>
    <col min="2" max="2" width="13.42578125" style="2" customWidth="1"/>
    <col min="3" max="3" width="52.28515625" style="2" customWidth="1" collapsed="1"/>
    <col min="4" max="4" width="11" style="2" hidden="1" customWidth="1" outlineLevel="1"/>
    <col min="5" max="5" width="14.42578125" style="2" customWidth="1"/>
    <col min="6" max="6" width="8.7109375" style="2" customWidth="1"/>
    <col min="7" max="10" width="14.42578125" style="2" customWidth="1" outlineLevel="2"/>
    <col min="11" max="12" width="14.42578125" style="2" customWidth="1" outlineLevel="1"/>
    <col min="13" max="13" width="11" style="2" customWidth="1" outlineLevel="1"/>
    <col min="14" max="14" width="14.42578125" style="2" customWidth="1" collapsed="1"/>
    <col min="15" max="18" width="14.42578125" style="2" hidden="1" customWidth="1" outlineLevel="2"/>
    <col min="19" max="20" width="14.42578125" style="2" hidden="1" customWidth="1" outlineLevel="1"/>
    <col min="21" max="21" width="11" style="2" hidden="1" customWidth="1" outlineLevel="1"/>
    <col min="22" max="22" width="14.42578125" style="2" customWidth="1" collapsed="1"/>
    <col min="23" max="26" width="14.42578125" style="2" hidden="1" customWidth="1" outlineLevel="2"/>
    <col min="27" max="28" width="14.42578125" style="2" hidden="1" customWidth="1" outlineLevel="1"/>
    <col min="29" max="29" width="11" style="2" hidden="1" customWidth="1" outlineLevel="1"/>
    <col min="30" max="30" width="14.42578125" style="2" customWidth="1" collapsed="1"/>
    <col min="31" max="34" width="14.42578125" style="2" hidden="1" customWidth="1" outlineLevel="2"/>
    <col min="35" max="36" width="14.42578125" style="2" hidden="1" customWidth="1" outlineLevel="1"/>
    <col min="37" max="37" width="11" style="2" hidden="1" customWidth="1" outlineLevel="1"/>
    <col min="38" max="38" width="14.42578125" style="2" customWidth="1" collapsed="1"/>
    <col min="39" max="42" width="14.42578125" style="2" hidden="1" customWidth="1" outlineLevel="2"/>
    <col min="43" max="44" width="14.42578125" style="2" hidden="1" customWidth="1" outlineLevel="1"/>
    <col min="45" max="45" width="11" style="2" hidden="1" customWidth="1" outlineLevel="1"/>
    <col min="46" max="46" width="14.42578125" style="2" customWidth="1" collapsed="1"/>
    <col min="47" max="50" width="14.42578125" style="2" hidden="1" customWidth="1" outlineLevel="2"/>
    <col min="51" max="52" width="14.42578125" style="2" hidden="1" customWidth="1" outlineLevel="1"/>
    <col min="53" max="53" width="11" style="2" hidden="1" customWidth="1" outlineLevel="1"/>
    <col min="54" max="54" width="14.42578125" style="2" customWidth="1" collapsed="1"/>
    <col min="55" max="58" width="14.42578125" style="2" hidden="1" customWidth="1" outlineLevel="2"/>
    <col min="59" max="60" width="14.42578125" style="2" hidden="1" customWidth="1" outlineLevel="1"/>
    <col min="61" max="61" width="11" style="2" hidden="1" customWidth="1" outlineLevel="1"/>
    <col min="62" max="62" width="14.42578125" style="2" customWidth="1" collapsed="1"/>
    <col min="63" max="66" width="14.42578125" style="2" hidden="1" customWidth="1" outlineLevel="2"/>
    <col min="67" max="68" width="14.42578125" style="2" hidden="1" customWidth="1" outlineLevel="1"/>
    <col min="69" max="69" width="11" style="2" hidden="1" customWidth="1" outlineLevel="1"/>
    <col min="70" max="70" width="14.42578125" style="2" customWidth="1" collapsed="1"/>
    <col min="71" max="74" width="14.42578125" style="2" hidden="1" customWidth="1" outlineLevel="2"/>
    <col min="75" max="76" width="14.42578125" style="2" hidden="1" customWidth="1" outlineLevel="1"/>
    <col min="77" max="77" width="11" style="2" hidden="1" customWidth="1" outlineLevel="1"/>
    <col min="78" max="78" width="14.42578125" style="2" customWidth="1" collapsed="1"/>
    <col min="79" max="82" width="14.42578125" style="2" hidden="1" customWidth="1" outlineLevel="2"/>
    <col min="83" max="84" width="14.42578125" style="2" hidden="1" customWidth="1" outlineLevel="1"/>
    <col min="85" max="85" width="11" style="2" hidden="1" customWidth="1" outlineLevel="1"/>
    <col min="86" max="86" width="14.42578125" style="2" customWidth="1" collapsed="1"/>
    <col min="87" max="90" width="14.42578125" style="2" hidden="1" customWidth="1" outlineLevel="2"/>
    <col min="91" max="92" width="14.42578125" style="2" hidden="1" customWidth="1" outlineLevel="1"/>
    <col min="93" max="93" width="11" style="2" hidden="1" customWidth="1" outlineLevel="1"/>
    <col min="94" max="94" width="14.42578125" style="2" customWidth="1" collapsed="1"/>
    <col min="95" max="98" width="14.42578125" style="2" hidden="1" customWidth="1" outlineLevel="2"/>
    <col min="99" max="100" width="14.42578125" style="2" hidden="1" customWidth="1" outlineLevel="1"/>
    <col min="101" max="101" width="11" style="2" hidden="1" customWidth="1" outlineLevel="1"/>
    <col min="102" max="102" width="14.42578125" style="2" customWidth="1" collapsed="1"/>
    <col min="103" max="104" width="14.42578125" style="2" hidden="1" customWidth="1" outlineLevel="1"/>
    <col min="105" max="16384" width="9.140625" style="3"/>
  </cols>
  <sheetData>
    <row r="1" spans="2:104" ht="15.75">
      <c r="B1" s="1"/>
    </row>
    <row r="2" spans="2:104" ht="15.75">
      <c r="B2" s="1" t="s">
        <v>0</v>
      </c>
    </row>
    <row r="3" spans="2:104" ht="15.75">
      <c r="B3" s="1"/>
    </row>
    <row r="4" spans="2:104" ht="16.5" thickBot="1">
      <c r="B4" s="1"/>
    </row>
    <row r="5" spans="2:104" ht="16.5" thickBot="1">
      <c r="B5" s="4" t="s">
        <v>1</v>
      </c>
      <c r="C5" s="5" t="s">
        <v>2</v>
      </c>
      <c r="D5" s="6" t="s">
        <v>3</v>
      </c>
      <c r="E5" s="7"/>
      <c r="F5" s="7"/>
      <c r="G5" s="7"/>
      <c r="H5" s="7"/>
      <c r="I5" s="7"/>
      <c r="J5" s="7"/>
      <c r="K5" s="7"/>
      <c r="L5" s="8"/>
      <c r="M5" s="9" t="s">
        <v>4</v>
      </c>
      <c r="N5" s="10"/>
      <c r="O5" s="10"/>
      <c r="P5" s="10"/>
      <c r="Q5" s="10"/>
      <c r="R5" s="10"/>
      <c r="S5" s="10"/>
      <c r="T5" s="11"/>
      <c r="U5" s="6" t="s">
        <v>5</v>
      </c>
      <c r="V5" s="7"/>
      <c r="W5" s="7"/>
      <c r="X5" s="7"/>
      <c r="Y5" s="7"/>
      <c r="Z5" s="7"/>
      <c r="AA5" s="7"/>
      <c r="AB5" s="8"/>
      <c r="AC5" s="9" t="s">
        <v>6</v>
      </c>
      <c r="AD5" s="10"/>
      <c r="AE5" s="10"/>
      <c r="AF5" s="10"/>
      <c r="AG5" s="10"/>
      <c r="AH5" s="10"/>
      <c r="AI5" s="10"/>
      <c r="AJ5" s="11"/>
      <c r="AK5" s="6" t="s">
        <v>7</v>
      </c>
      <c r="AL5" s="7"/>
      <c r="AM5" s="7"/>
      <c r="AN5" s="7"/>
      <c r="AO5" s="7"/>
      <c r="AP5" s="7"/>
      <c r="AQ5" s="7"/>
      <c r="AR5" s="8"/>
      <c r="AS5" s="9" t="s">
        <v>8</v>
      </c>
      <c r="AT5" s="10"/>
      <c r="AU5" s="10"/>
      <c r="AV5" s="10"/>
      <c r="AW5" s="10"/>
      <c r="AX5" s="10"/>
      <c r="AY5" s="10"/>
      <c r="AZ5" s="11"/>
      <c r="BA5" s="6" t="s">
        <v>9</v>
      </c>
      <c r="BB5" s="7"/>
      <c r="BC5" s="7"/>
      <c r="BD5" s="7"/>
      <c r="BE5" s="7"/>
      <c r="BF5" s="7"/>
      <c r="BG5" s="7"/>
      <c r="BH5" s="8"/>
      <c r="BI5" s="9" t="s">
        <v>10</v>
      </c>
      <c r="BJ5" s="10"/>
      <c r="BK5" s="10"/>
      <c r="BL5" s="10"/>
      <c r="BM5" s="10"/>
      <c r="BN5" s="10"/>
      <c r="BO5" s="10"/>
      <c r="BP5" s="11"/>
      <c r="BQ5" s="6" t="s">
        <v>11</v>
      </c>
      <c r="BR5" s="7"/>
      <c r="BS5" s="7"/>
      <c r="BT5" s="7"/>
      <c r="BU5" s="7"/>
      <c r="BV5" s="7"/>
      <c r="BW5" s="7"/>
      <c r="BX5" s="8"/>
      <c r="BY5" s="9" t="s">
        <v>12</v>
      </c>
      <c r="BZ5" s="10"/>
      <c r="CA5" s="10"/>
      <c r="CB5" s="10"/>
      <c r="CC5" s="10"/>
      <c r="CD5" s="10"/>
      <c r="CE5" s="10"/>
      <c r="CF5" s="11"/>
      <c r="CG5" s="6" t="s">
        <v>13</v>
      </c>
      <c r="CH5" s="7"/>
      <c r="CI5" s="7"/>
      <c r="CJ5" s="7"/>
      <c r="CK5" s="7"/>
      <c r="CL5" s="7"/>
      <c r="CM5" s="7"/>
      <c r="CN5" s="8"/>
      <c r="CO5" s="9" t="s">
        <v>14</v>
      </c>
      <c r="CP5" s="10"/>
      <c r="CQ5" s="10"/>
      <c r="CR5" s="10"/>
      <c r="CS5" s="10"/>
      <c r="CT5" s="10"/>
      <c r="CU5" s="10"/>
      <c r="CV5" s="11"/>
      <c r="CW5" s="6" t="s">
        <v>15</v>
      </c>
      <c r="CX5" s="7"/>
      <c r="CY5" s="7"/>
      <c r="CZ5" s="7"/>
    </row>
    <row r="6" spans="2:104" ht="15">
      <c r="B6" s="12"/>
      <c r="C6" s="13"/>
      <c r="D6" s="14" t="s">
        <v>16</v>
      </c>
      <c r="E6" s="15" t="s">
        <v>17</v>
      </c>
      <c r="F6" s="16" t="s">
        <v>18</v>
      </c>
      <c r="G6" s="17" t="s">
        <v>17</v>
      </c>
      <c r="H6" s="18" t="s">
        <v>17</v>
      </c>
      <c r="I6" s="18" t="s">
        <v>17</v>
      </c>
      <c r="J6" s="19" t="s">
        <v>17</v>
      </c>
      <c r="K6" s="16" t="s">
        <v>19</v>
      </c>
      <c r="L6" s="5" t="s">
        <v>20</v>
      </c>
      <c r="M6" s="14" t="s">
        <v>16</v>
      </c>
      <c r="N6" s="20" t="s">
        <v>17</v>
      </c>
      <c r="O6" s="17" t="s">
        <v>17</v>
      </c>
      <c r="P6" s="18" t="s">
        <v>17</v>
      </c>
      <c r="Q6" s="18" t="s">
        <v>17</v>
      </c>
      <c r="R6" s="21" t="s">
        <v>17</v>
      </c>
      <c r="S6" s="16" t="s">
        <v>19</v>
      </c>
      <c r="T6" s="5" t="s">
        <v>20</v>
      </c>
      <c r="U6" s="14" t="s">
        <v>16</v>
      </c>
      <c r="V6" s="20" t="s">
        <v>17</v>
      </c>
      <c r="W6" s="17" t="s">
        <v>17</v>
      </c>
      <c r="X6" s="18" t="s">
        <v>17</v>
      </c>
      <c r="Y6" s="18" t="s">
        <v>17</v>
      </c>
      <c r="Z6" s="21" t="s">
        <v>17</v>
      </c>
      <c r="AA6" s="16" t="s">
        <v>19</v>
      </c>
      <c r="AB6" s="5" t="s">
        <v>20</v>
      </c>
      <c r="AC6" s="14" t="s">
        <v>16</v>
      </c>
      <c r="AD6" s="20" t="s">
        <v>17</v>
      </c>
      <c r="AE6" s="17" t="s">
        <v>17</v>
      </c>
      <c r="AF6" s="18" t="s">
        <v>17</v>
      </c>
      <c r="AG6" s="18" t="s">
        <v>17</v>
      </c>
      <c r="AH6" s="21" t="s">
        <v>17</v>
      </c>
      <c r="AI6" s="16" t="s">
        <v>19</v>
      </c>
      <c r="AJ6" s="5" t="s">
        <v>20</v>
      </c>
      <c r="AK6" s="14" t="s">
        <v>16</v>
      </c>
      <c r="AL6" s="20" t="s">
        <v>17</v>
      </c>
      <c r="AM6" s="17" t="s">
        <v>17</v>
      </c>
      <c r="AN6" s="18" t="s">
        <v>17</v>
      </c>
      <c r="AO6" s="18" t="s">
        <v>17</v>
      </c>
      <c r="AP6" s="21" t="s">
        <v>17</v>
      </c>
      <c r="AQ6" s="16" t="s">
        <v>19</v>
      </c>
      <c r="AR6" s="5" t="s">
        <v>20</v>
      </c>
      <c r="AS6" s="14" t="s">
        <v>16</v>
      </c>
      <c r="AT6" s="20" t="s">
        <v>17</v>
      </c>
      <c r="AU6" s="17" t="s">
        <v>17</v>
      </c>
      <c r="AV6" s="18" t="s">
        <v>17</v>
      </c>
      <c r="AW6" s="18" t="s">
        <v>17</v>
      </c>
      <c r="AX6" s="21" t="s">
        <v>17</v>
      </c>
      <c r="AY6" s="16" t="s">
        <v>19</v>
      </c>
      <c r="AZ6" s="5" t="s">
        <v>20</v>
      </c>
      <c r="BA6" s="14" t="s">
        <v>16</v>
      </c>
      <c r="BB6" s="20" t="s">
        <v>17</v>
      </c>
      <c r="BC6" s="17" t="s">
        <v>17</v>
      </c>
      <c r="BD6" s="18" t="s">
        <v>17</v>
      </c>
      <c r="BE6" s="18" t="s">
        <v>17</v>
      </c>
      <c r="BF6" s="21" t="s">
        <v>17</v>
      </c>
      <c r="BG6" s="16" t="s">
        <v>19</v>
      </c>
      <c r="BH6" s="5" t="s">
        <v>20</v>
      </c>
      <c r="BI6" s="14" t="s">
        <v>16</v>
      </c>
      <c r="BJ6" s="20" t="s">
        <v>17</v>
      </c>
      <c r="BK6" s="17" t="s">
        <v>17</v>
      </c>
      <c r="BL6" s="18" t="s">
        <v>17</v>
      </c>
      <c r="BM6" s="18" t="s">
        <v>17</v>
      </c>
      <c r="BN6" s="21" t="s">
        <v>17</v>
      </c>
      <c r="BO6" s="16" t="s">
        <v>19</v>
      </c>
      <c r="BP6" s="5" t="s">
        <v>20</v>
      </c>
      <c r="BQ6" s="14" t="s">
        <v>16</v>
      </c>
      <c r="BR6" s="20" t="s">
        <v>17</v>
      </c>
      <c r="BS6" s="17" t="s">
        <v>17</v>
      </c>
      <c r="BT6" s="18" t="s">
        <v>17</v>
      </c>
      <c r="BU6" s="18" t="s">
        <v>17</v>
      </c>
      <c r="BV6" s="21" t="s">
        <v>17</v>
      </c>
      <c r="BW6" s="16" t="s">
        <v>19</v>
      </c>
      <c r="BX6" s="5" t="s">
        <v>20</v>
      </c>
      <c r="BY6" s="14" t="s">
        <v>16</v>
      </c>
      <c r="BZ6" s="20" t="s">
        <v>17</v>
      </c>
      <c r="CA6" s="17" t="s">
        <v>17</v>
      </c>
      <c r="CB6" s="18" t="s">
        <v>17</v>
      </c>
      <c r="CC6" s="18" t="s">
        <v>17</v>
      </c>
      <c r="CD6" s="21" t="s">
        <v>17</v>
      </c>
      <c r="CE6" s="16" t="s">
        <v>19</v>
      </c>
      <c r="CF6" s="5" t="s">
        <v>20</v>
      </c>
      <c r="CG6" s="14" t="s">
        <v>16</v>
      </c>
      <c r="CH6" s="20" t="s">
        <v>17</v>
      </c>
      <c r="CI6" s="17" t="s">
        <v>17</v>
      </c>
      <c r="CJ6" s="18" t="s">
        <v>17</v>
      </c>
      <c r="CK6" s="18" t="s">
        <v>17</v>
      </c>
      <c r="CL6" s="21" t="s">
        <v>17</v>
      </c>
      <c r="CM6" s="16" t="s">
        <v>19</v>
      </c>
      <c r="CN6" s="5" t="s">
        <v>20</v>
      </c>
      <c r="CO6" s="14" t="s">
        <v>16</v>
      </c>
      <c r="CP6" s="20" t="s">
        <v>17</v>
      </c>
      <c r="CQ6" s="17" t="s">
        <v>17</v>
      </c>
      <c r="CR6" s="18" t="s">
        <v>17</v>
      </c>
      <c r="CS6" s="18" t="s">
        <v>17</v>
      </c>
      <c r="CT6" s="21" t="s">
        <v>17</v>
      </c>
      <c r="CU6" s="16" t="s">
        <v>19</v>
      </c>
      <c r="CV6" s="5" t="s">
        <v>20</v>
      </c>
      <c r="CW6" s="14" t="s">
        <v>16</v>
      </c>
      <c r="CX6" s="20" t="s">
        <v>17</v>
      </c>
      <c r="CY6" s="16" t="s">
        <v>19</v>
      </c>
      <c r="CZ6" s="5" t="s">
        <v>20</v>
      </c>
    </row>
    <row r="7" spans="2:104" ht="15.75" thickBot="1">
      <c r="B7" s="22"/>
      <c r="C7" s="23"/>
      <c r="D7" s="24"/>
      <c r="E7" s="25"/>
      <c r="F7" s="26"/>
      <c r="G7" s="27" t="s">
        <v>21</v>
      </c>
      <c r="H7" s="28" t="s">
        <v>22</v>
      </c>
      <c r="I7" s="28" t="s">
        <v>23</v>
      </c>
      <c r="J7" s="29" t="s">
        <v>24</v>
      </c>
      <c r="K7" s="30"/>
      <c r="L7" s="31"/>
      <c r="M7" s="24"/>
      <c r="N7" s="32"/>
      <c r="O7" s="27" t="s">
        <v>21</v>
      </c>
      <c r="P7" s="28" t="s">
        <v>22</v>
      </c>
      <c r="Q7" s="28" t="s">
        <v>23</v>
      </c>
      <c r="R7" s="33" t="s">
        <v>24</v>
      </c>
      <c r="S7" s="30"/>
      <c r="T7" s="31"/>
      <c r="U7" s="24"/>
      <c r="V7" s="32"/>
      <c r="W7" s="27" t="s">
        <v>21</v>
      </c>
      <c r="X7" s="28" t="s">
        <v>22</v>
      </c>
      <c r="Y7" s="28" t="s">
        <v>23</v>
      </c>
      <c r="Z7" s="33" t="s">
        <v>24</v>
      </c>
      <c r="AA7" s="30"/>
      <c r="AB7" s="31"/>
      <c r="AC7" s="24"/>
      <c r="AD7" s="32"/>
      <c r="AE7" s="27" t="s">
        <v>21</v>
      </c>
      <c r="AF7" s="28" t="s">
        <v>22</v>
      </c>
      <c r="AG7" s="28" t="s">
        <v>23</v>
      </c>
      <c r="AH7" s="33" t="s">
        <v>24</v>
      </c>
      <c r="AI7" s="30"/>
      <c r="AJ7" s="31"/>
      <c r="AK7" s="24"/>
      <c r="AL7" s="32"/>
      <c r="AM7" s="27" t="s">
        <v>21</v>
      </c>
      <c r="AN7" s="28" t="s">
        <v>22</v>
      </c>
      <c r="AO7" s="28" t="s">
        <v>23</v>
      </c>
      <c r="AP7" s="33" t="s">
        <v>24</v>
      </c>
      <c r="AQ7" s="30"/>
      <c r="AR7" s="31"/>
      <c r="AS7" s="24"/>
      <c r="AT7" s="32"/>
      <c r="AU7" s="27" t="s">
        <v>21</v>
      </c>
      <c r="AV7" s="28" t="s">
        <v>22</v>
      </c>
      <c r="AW7" s="28" t="s">
        <v>23</v>
      </c>
      <c r="AX7" s="33" t="s">
        <v>24</v>
      </c>
      <c r="AY7" s="30"/>
      <c r="AZ7" s="31"/>
      <c r="BA7" s="24"/>
      <c r="BB7" s="32"/>
      <c r="BC7" s="27" t="s">
        <v>21</v>
      </c>
      <c r="BD7" s="28" t="s">
        <v>22</v>
      </c>
      <c r="BE7" s="28" t="s">
        <v>23</v>
      </c>
      <c r="BF7" s="33" t="s">
        <v>24</v>
      </c>
      <c r="BG7" s="30"/>
      <c r="BH7" s="31"/>
      <c r="BI7" s="24"/>
      <c r="BJ7" s="32"/>
      <c r="BK7" s="27" t="s">
        <v>21</v>
      </c>
      <c r="BL7" s="28" t="s">
        <v>22</v>
      </c>
      <c r="BM7" s="28" t="s">
        <v>23</v>
      </c>
      <c r="BN7" s="33" t="s">
        <v>24</v>
      </c>
      <c r="BO7" s="30"/>
      <c r="BP7" s="31"/>
      <c r="BQ7" s="24"/>
      <c r="BR7" s="32"/>
      <c r="BS7" s="27" t="s">
        <v>21</v>
      </c>
      <c r="BT7" s="28" t="s">
        <v>22</v>
      </c>
      <c r="BU7" s="28" t="s">
        <v>23</v>
      </c>
      <c r="BV7" s="33" t="s">
        <v>24</v>
      </c>
      <c r="BW7" s="30"/>
      <c r="BX7" s="31"/>
      <c r="BY7" s="24"/>
      <c r="BZ7" s="32"/>
      <c r="CA7" s="27" t="s">
        <v>21</v>
      </c>
      <c r="CB7" s="28" t="s">
        <v>22</v>
      </c>
      <c r="CC7" s="28" t="s">
        <v>23</v>
      </c>
      <c r="CD7" s="33" t="s">
        <v>24</v>
      </c>
      <c r="CE7" s="30"/>
      <c r="CF7" s="31"/>
      <c r="CG7" s="24"/>
      <c r="CH7" s="32"/>
      <c r="CI7" s="27" t="s">
        <v>21</v>
      </c>
      <c r="CJ7" s="28" t="s">
        <v>22</v>
      </c>
      <c r="CK7" s="28" t="s">
        <v>23</v>
      </c>
      <c r="CL7" s="33" t="s">
        <v>24</v>
      </c>
      <c r="CM7" s="30"/>
      <c r="CN7" s="31"/>
      <c r="CO7" s="24"/>
      <c r="CP7" s="32"/>
      <c r="CQ7" s="27" t="s">
        <v>21</v>
      </c>
      <c r="CR7" s="28" t="s">
        <v>22</v>
      </c>
      <c r="CS7" s="28" t="s">
        <v>23</v>
      </c>
      <c r="CT7" s="33" t="s">
        <v>24</v>
      </c>
      <c r="CU7" s="30"/>
      <c r="CV7" s="31"/>
      <c r="CW7" s="24"/>
      <c r="CX7" s="32"/>
      <c r="CY7" s="30"/>
      <c r="CZ7" s="31"/>
    </row>
    <row r="8" spans="2:104">
      <c r="B8" s="34" t="s">
        <v>25</v>
      </c>
      <c r="C8" s="35"/>
      <c r="D8" s="36"/>
      <c r="E8" s="37">
        <f>SUM(G8:J8)</f>
        <v>0</v>
      </c>
      <c r="F8" s="38"/>
      <c r="G8" s="39"/>
      <c r="H8" s="40"/>
      <c r="I8" s="40"/>
      <c r="J8" s="41"/>
      <c r="K8" s="38"/>
      <c r="L8" s="42"/>
      <c r="M8" s="36"/>
      <c r="N8" s="43">
        <f t="shared" ref="N8" si="0">SUM(O8:R8)</f>
        <v>0</v>
      </c>
      <c r="O8" s="39"/>
      <c r="P8" s="40"/>
      <c r="Q8" s="40"/>
      <c r="R8" s="44"/>
      <c r="S8" s="38"/>
      <c r="T8" s="42"/>
      <c r="U8" s="36"/>
      <c r="V8" s="43">
        <f t="shared" ref="V8" si="1">SUM(W8:Z8)</f>
        <v>0</v>
      </c>
      <c r="W8" s="39"/>
      <c r="X8" s="40"/>
      <c r="Y8" s="40"/>
      <c r="Z8" s="44"/>
      <c r="AA8" s="38"/>
      <c r="AB8" s="42"/>
      <c r="AC8" s="36"/>
      <c r="AD8" s="43">
        <f t="shared" ref="AD8" si="2">SUM(AE8:AH8)</f>
        <v>0</v>
      </c>
      <c r="AE8" s="39"/>
      <c r="AF8" s="40"/>
      <c r="AG8" s="40"/>
      <c r="AH8" s="44"/>
      <c r="AI8" s="38"/>
      <c r="AJ8" s="42"/>
      <c r="AK8" s="36"/>
      <c r="AL8" s="43">
        <f t="shared" ref="AL8" si="3">SUM(AM8:AP8)</f>
        <v>0</v>
      </c>
      <c r="AM8" s="39"/>
      <c r="AN8" s="40"/>
      <c r="AO8" s="40"/>
      <c r="AP8" s="44"/>
      <c r="AQ8" s="38"/>
      <c r="AR8" s="42"/>
      <c r="AS8" s="36"/>
      <c r="AT8" s="43">
        <f t="shared" ref="AT8" si="4">SUM(AU8:AX8)</f>
        <v>0</v>
      </c>
      <c r="AU8" s="39"/>
      <c r="AV8" s="40"/>
      <c r="AW8" s="40"/>
      <c r="AX8" s="44"/>
      <c r="AY8" s="38"/>
      <c r="AZ8" s="42"/>
      <c r="BA8" s="36"/>
      <c r="BB8" s="43">
        <f t="shared" ref="BB8" si="5">SUM(BC8:BF8)</f>
        <v>0</v>
      </c>
      <c r="BC8" s="39"/>
      <c r="BD8" s="40"/>
      <c r="BE8" s="40"/>
      <c r="BF8" s="44"/>
      <c r="BG8" s="38"/>
      <c r="BH8" s="42"/>
      <c r="BI8" s="36"/>
      <c r="BJ8" s="43">
        <f t="shared" ref="BJ8" si="6">SUM(BK8:BN8)</f>
        <v>0</v>
      </c>
      <c r="BK8" s="39"/>
      <c r="BL8" s="40"/>
      <c r="BM8" s="40"/>
      <c r="BN8" s="44"/>
      <c r="BO8" s="38"/>
      <c r="BP8" s="42"/>
      <c r="BQ8" s="36"/>
      <c r="BR8" s="43">
        <f t="shared" ref="BR8" si="7">SUM(BS8:BV8)</f>
        <v>0</v>
      </c>
      <c r="BS8" s="39"/>
      <c r="BT8" s="40"/>
      <c r="BU8" s="40"/>
      <c r="BV8" s="44"/>
      <c r="BW8" s="38"/>
      <c r="BX8" s="42"/>
      <c r="BY8" s="36"/>
      <c r="BZ8" s="43">
        <f t="shared" ref="BZ8" si="8">SUM(CA8:CD8)</f>
        <v>0</v>
      </c>
      <c r="CA8" s="39"/>
      <c r="CB8" s="40"/>
      <c r="CC8" s="40"/>
      <c r="CD8" s="44"/>
      <c r="CE8" s="38"/>
      <c r="CF8" s="42"/>
      <c r="CG8" s="36"/>
      <c r="CH8" s="43">
        <f t="shared" ref="CH8" si="9">SUM(CI8:CL8)</f>
        <v>0</v>
      </c>
      <c r="CI8" s="39"/>
      <c r="CJ8" s="40"/>
      <c r="CK8" s="40"/>
      <c r="CL8" s="44"/>
      <c r="CM8" s="38"/>
      <c r="CN8" s="42"/>
      <c r="CO8" s="36"/>
      <c r="CP8" s="43">
        <f t="shared" ref="CP8" si="10">SUM(CQ8:CT8)</f>
        <v>0</v>
      </c>
      <c r="CQ8" s="39"/>
      <c r="CR8" s="40"/>
      <c r="CS8" s="40"/>
      <c r="CT8" s="44"/>
      <c r="CU8" s="38"/>
      <c r="CV8" s="42"/>
      <c r="CW8" s="36">
        <f>D8</f>
        <v>0</v>
      </c>
      <c r="CX8" s="43">
        <f>E8</f>
        <v>0</v>
      </c>
      <c r="CY8" s="38"/>
      <c r="CZ8" s="42"/>
    </row>
    <row r="9" spans="2:104">
      <c r="B9" s="45" t="s">
        <v>26</v>
      </c>
      <c r="C9" s="46" t="s">
        <v>27</v>
      </c>
      <c r="D9" s="47">
        <f>D10+D18</f>
        <v>0</v>
      </c>
      <c r="E9" s="48">
        <f>E10+E18</f>
        <v>0</v>
      </c>
      <c r="F9" s="49"/>
      <c r="G9" s="50">
        <f>G10+G18</f>
        <v>0</v>
      </c>
      <c r="H9" s="51">
        <f>H10+H18</f>
        <v>0</v>
      </c>
      <c r="I9" s="51">
        <f>I10+I18</f>
        <v>0</v>
      </c>
      <c r="J9" s="52">
        <f>J10+J18</f>
        <v>0</v>
      </c>
      <c r="K9" s="49">
        <f>D9-E9</f>
        <v>0</v>
      </c>
      <c r="L9" s="53">
        <f>IF(D9&gt;0,E9/D9,0)</f>
        <v>0</v>
      </c>
      <c r="M9" s="47">
        <f t="shared" ref="M9:R9" si="11">M10+M18</f>
        <v>0</v>
      </c>
      <c r="N9" s="54">
        <f t="shared" si="11"/>
        <v>0</v>
      </c>
      <c r="O9" s="50">
        <f t="shared" si="11"/>
        <v>0</v>
      </c>
      <c r="P9" s="51">
        <f t="shared" si="11"/>
        <v>0</v>
      </c>
      <c r="Q9" s="51">
        <f t="shared" si="11"/>
        <v>0</v>
      </c>
      <c r="R9" s="55">
        <f t="shared" si="11"/>
        <v>0</v>
      </c>
      <c r="S9" s="49">
        <f t="shared" ref="S9:S72" si="12">M9-N9</f>
        <v>0</v>
      </c>
      <c r="T9" s="53">
        <f t="shared" ref="T9:T72" si="13">IF(M9&gt;0,N9/M9,0)</f>
        <v>0</v>
      </c>
      <c r="U9" s="47">
        <f t="shared" ref="U9:Z9" si="14">U10+U18</f>
        <v>0</v>
      </c>
      <c r="V9" s="54">
        <f t="shared" si="14"/>
        <v>0</v>
      </c>
      <c r="W9" s="50">
        <f t="shared" si="14"/>
        <v>0</v>
      </c>
      <c r="X9" s="51">
        <f t="shared" si="14"/>
        <v>0</v>
      </c>
      <c r="Y9" s="51">
        <f t="shared" si="14"/>
        <v>0</v>
      </c>
      <c r="Z9" s="55">
        <f t="shared" si="14"/>
        <v>0</v>
      </c>
      <c r="AA9" s="49">
        <f t="shared" ref="AA9:AA72" si="15">U9-V9</f>
        <v>0</v>
      </c>
      <c r="AB9" s="53">
        <f t="shared" ref="AB9:AB72" si="16">IF(U9&gt;0,V9/U9,0)</f>
        <v>0</v>
      </c>
      <c r="AC9" s="47">
        <f t="shared" ref="AC9:AH9" si="17">AC10+AC18</f>
        <v>0</v>
      </c>
      <c r="AD9" s="54">
        <f t="shared" si="17"/>
        <v>0</v>
      </c>
      <c r="AE9" s="50">
        <f t="shared" si="17"/>
        <v>0</v>
      </c>
      <c r="AF9" s="51">
        <f t="shared" si="17"/>
        <v>0</v>
      </c>
      <c r="AG9" s="51">
        <f t="shared" si="17"/>
        <v>0</v>
      </c>
      <c r="AH9" s="55">
        <f t="shared" si="17"/>
        <v>0</v>
      </c>
      <c r="AI9" s="49">
        <f t="shared" ref="AI9:AI72" si="18">AC9-AD9</f>
        <v>0</v>
      </c>
      <c r="AJ9" s="53">
        <f t="shared" ref="AJ9:AJ72" si="19">IF(AC9&gt;0,AD9/AC9,0)</f>
        <v>0</v>
      </c>
      <c r="AK9" s="47">
        <f t="shared" ref="AK9:AP9" si="20">AK10+AK18</f>
        <v>0</v>
      </c>
      <c r="AL9" s="54">
        <f t="shared" si="20"/>
        <v>0</v>
      </c>
      <c r="AM9" s="50">
        <f t="shared" si="20"/>
        <v>0</v>
      </c>
      <c r="AN9" s="51">
        <f t="shared" si="20"/>
        <v>0</v>
      </c>
      <c r="AO9" s="51">
        <f t="shared" si="20"/>
        <v>0</v>
      </c>
      <c r="AP9" s="55">
        <f t="shared" si="20"/>
        <v>0</v>
      </c>
      <c r="AQ9" s="49">
        <f t="shared" ref="AQ9:AQ72" si="21">AK9-AL9</f>
        <v>0</v>
      </c>
      <c r="AR9" s="53">
        <f t="shared" ref="AR9:AR72" si="22">IF(AK9&gt;0,AL9/AK9,0)</f>
        <v>0</v>
      </c>
      <c r="AS9" s="47">
        <f t="shared" ref="AS9:AX9" si="23">AS10+AS18</f>
        <v>0</v>
      </c>
      <c r="AT9" s="54">
        <f t="shared" si="23"/>
        <v>0</v>
      </c>
      <c r="AU9" s="50">
        <f t="shared" si="23"/>
        <v>0</v>
      </c>
      <c r="AV9" s="51">
        <f t="shared" si="23"/>
        <v>0</v>
      </c>
      <c r="AW9" s="51">
        <f t="shared" si="23"/>
        <v>0</v>
      </c>
      <c r="AX9" s="55">
        <f t="shared" si="23"/>
        <v>0</v>
      </c>
      <c r="AY9" s="49">
        <f t="shared" ref="AY9:AY72" si="24">AS9-AT9</f>
        <v>0</v>
      </c>
      <c r="AZ9" s="53">
        <f t="shared" ref="AZ9:AZ72" si="25">IF(AS9&gt;0,AT9/AS9,0)</f>
        <v>0</v>
      </c>
      <c r="BA9" s="47">
        <f t="shared" ref="BA9:BF9" si="26">BA10+BA18</f>
        <v>0</v>
      </c>
      <c r="BB9" s="54">
        <f t="shared" si="26"/>
        <v>0</v>
      </c>
      <c r="BC9" s="50">
        <f t="shared" si="26"/>
        <v>0</v>
      </c>
      <c r="BD9" s="51">
        <f t="shared" si="26"/>
        <v>0</v>
      </c>
      <c r="BE9" s="51">
        <f t="shared" si="26"/>
        <v>0</v>
      </c>
      <c r="BF9" s="55">
        <f t="shared" si="26"/>
        <v>0</v>
      </c>
      <c r="BG9" s="49">
        <f t="shared" ref="BG9:BG72" si="27">BA9-BB9</f>
        <v>0</v>
      </c>
      <c r="BH9" s="53">
        <f t="shared" ref="BH9:BH72" si="28">IF(BA9&gt;0,BB9/BA9,0)</f>
        <v>0</v>
      </c>
      <c r="BI9" s="47">
        <f t="shared" ref="BI9:BN9" si="29">BI10+BI18</f>
        <v>0</v>
      </c>
      <c r="BJ9" s="54">
        <f t="shared" si="29"/>
        <v>0</v>
      </c>
      <c r="BK9" s="50">
        <f t="shared" si="29"/>
        <v>0</v>
      </c>
      <c r="BL9" s="51">
        <f t="shared" si="29"/>
        <v>0</v>
      </c>
      <c r="BM9" s="51">
        <f t="shared" si="29"/>
        <v>0</v>
      </c>
      <c r="BN9" s="55">
        <f t="shared" si="29"/>
        <v>0</v>
      </c>
      <c r="BO9" s="49">
        <f t="shared" ref="BO9:BO72" si="30">BI9-BJ9</f>
        <v>0</v>
      </c>
      <c r="BP9" s="53">
        <f t="shared" ref="BP9:BP72" si="31">IF(BI9&gt;0,BJ9/BI9,0)</f>
        <v>0</v>
      </c>
      <c r="BQ9" s="47">
        <f t="shared" ref="BQ9:BV9" si="32">BQ10+BQ18</f>
        <v>0</v>
      </c>
      <c r="BR9" s="54">
        <f t="shared" si="32"/>
        <v>0</v>
      </c>
      <c r="BS9" s="50">
        <f t="shared" si="32"/>
        <v>0</v>
      </c>
      <c r="BT9" s="51">
        <f t="shared" si="32"/>
        <v>0</v>
      </c>
      <c r="BU9" s="51">
        <f t="shared" si="32"/>
        <v>0</v>
      </c>
      <c r="BV9" s="55">
        <f t="shared" si="32"/>
        <v>0</v>
      </c>
      <c r="BW9" s="49">
        <f t="shared" ref="BW9:BW72" si="33">BQ9-BR9</f>
        <v>0</v>
      </c>
      <c r="BX9" s="53">
        <f t="shared" ref="BX9:BX72" si="34">IF(BQ9&gt;0,BR9/BQ9,0)</f>
        <v>0</v>
      </c>
      <c r="BY9" s="47">
        <f t="shared" ref="BY9:CD9" si="35">BY10+BY18</f>
        <v>0</v>
      </c>
      <c r="BZ9" s="54">
        <f t="shared" si="35"/>
        <v>0</v>
      </c>
      <c r="CA9" s="50">
        <f t="shared" si="35"/>
        <v>0</v>
      </c>
      <c r="CB9" s="51">
        <f t="shared" si="35"/>
        <v>0</v>
      </c>
      <c r="CC9" s="51">
        <f t="shared" si="35"/>
        <v>0</v>
      </c>
      <c r="CD9" s="55">
        <f t="shared" si="35"/>
        <v>0</v>
      </c>
      <c r="CE9" s="49">
        <f t="shared" ref="CE9:CE72" si="36">BY9-BZ9</f>
        <v>0</v>
      </c>
      <c r="CF9" s="53">
        <f t="shared" ref="CF9:CF72" si="37">IF(BY9&gt;0,BZ9/BY9,0)</f>
        <v>0</v>
      </c>
      <c r="CG9" s="47">
        <f t="shared" ref="CG9:CL9" si="38">CG10+CG18</f>
        <v>0</v>
      </c>
      <c r="CH9" s="54">
        <f t="shared" si="38"/>
        <v>0</v>
      </c>
      <c r="CI9" s="50">
        <f t="shared" si="38"/>
        <v>0</v>
      </c>
      <c r="CJ9" s="51">
        <f t="shared" si="38"/>
        <v>0</v>
      </c>
      <c r="CK9" s="51">
        <f t="shared" si="38"/>
        <v>0</v>
      </c>
      <c r="CL9" s="55">
        <f t="shared" si="38"/>
        <v>0</v>
      </c>
      <c r="CM9" s="49">
        <f t="shared" ref="CM9:CM72" si="39">CG9-CH9</f>
        <v>0</v>
      </c>
      <c r="CN9" s="53">
        <f t="shared" ref="CN9:CN72" si="40">IF(CG9&gt;0,CH9/CG9,0)</f>
        <v>0</v>
      </c>
      <c r="CO9" s="47">
        <f t="shared" ref="CO9:CT9" si="41">CO10+CO18</f>
        <v>0</v>
      </c>
      <c r="CP9" s="54">
        <f t="shared" si="41"/>
        <v>0</v>
      </c>
      <c r="CQ9" s="50">
        <f t="shared" si="41"/>
        <v>0</v>
      </c>
      <c r="CR9" s="51">
        <f t="shared" si="41"/>
        <v>0</v>
      </c>
      <c r="CS9" s="51">
        <f t="shared" si="41"/>
        <v>0</v>
      </c>
      <c r="CT9" s="55">
        <f t="shared" si="41"/>
        <v>0</v>
      </c>
      <c r="CU9" s="49">
        <f t="shared" ref="CU9:CU72" si="42">CO9-CP9</f>
        <v>0</v>
      </c>
      <c r="CV9" s="53">
        <f t="shared" ref="CV9:CV72" si="43">IF(CO9&gt;0,CP9/CO9,0)</f>
        <v>0</v>
      </c>
      <c r="CW9" s="47">
        <f t="shared" ref="CW9:CX40" si="44">D9+M9+U9+AC9+AK9+AS9+BA9+BI9+BQ9+BY9+CG9+CO9</f>
        <v>0</v>
      </c>
      <c r="CX9" s="54">
        <f t="shared" si="44"/>
        <v>0</v>
      </c>
      <c r="CY9" s="49">
        <f>CW9-CX9</f>
        <v>0</v>
      </c>
      <c r="CZ9" s="53">
        <f>IF(CW9&gt;0,CX9/CW9,0)</f>
        <v>0</v>
      </c>
    </row>
    <row r="10" spans="2:104" outlineLevel="1">
      <c r="B10" s="56" t="s">
        <v>28</v>
      </c>
      <c r="C10" s="57" t="s">
        <v>29</v>
      </c>
      <c r="D10" s="58">
        <f>SUM(D11:D17)</f>
        <v>0</v>
      </c>
      <c r="E10" s="59">
        <f>SUM(E11:E17)</f>
        <v>0</v>
      </c>
      <c r="F10" s="60"/>
      <c r="G10" s="61">
        <f>SUM(G11:G17)</f>
        <v>0</v>
      </c>
      <c r="H10" s="62">
        <f>SUM(H11:H17)</f>
        <v>0</v>
      </c>
      <c r="I10" s="62">
        <f>SUM(I11:I17)</f>
        <v>0</v>
      </c>
      <c r="J10" s="63">
        <f>SUM(J11:J17)</f>
        <v>0</v>
      </c>
      <c r="K10" s="60">
        <f t="shared" ref="K10:K73" si="45">D10-E10</f>
        <v>0</v>
      </c>
      <c r="L10" s="64">
        <f t="shared" ref="L10:L73" si="46">IF(D10&gt;0,E10/D10,0)</f>
        <v>0</v>
      </c>
      <c r="M10" s="58">
        <f t="shared" ref="M10:R10" si="47">SUM(M11:M17)</f>
        <v>0</v>
      </c>
      <c r="N10" s="65">
        <f t="shared" si="47"/>
        <v>0</v>
      </c>
      <c r="O10" s="61">
        <f t="shared" si="47"/>
        <v>0</v>
      </c>
      <c r="P10" s="62">
        <f t="shared" si="47"/>
        <v>0</v>
      </c>
      <c r="Q10" s="62">
        <f t="shared" si="47"/>
        <v>0</v>
      </c>
      <c r="R10" s="66">
        <f t="shared" si="47"/>
        <v>0</v>
      </c>
      <c r="S10" s="60">
        <f t="shared" si="12"/>
        <v>0</v>
      </c>
      <c r="T10" s="64">
        <f t="shared" si="13"/>
        <v>0</v>
      </c>
      <c r="U10" s="58">
        <f t="shared" ref="U10:Z10" si="48">SUM(U11:U17)</f>
        <v>0</v>
      </c>
      <c r="V10" s="65">
        <f t="shared" si="48"/>
        <v>0</v>
      </c>
      <c r="W10" s="61">
        <f t="shared" si="48"/>
        <v>0</v>
      </c>
      <c r="X10" s="62">
        <f t="shared" si="48"/>
        <v>0</v>
      </c>
      <c r="Y10" s="62">
        <f t="shared" si="48"/>
        <v>0</v>
      </c>
      <c r="Z10" s="66">
        <f t="shared" si="48"/>
        <v>0</v>
      </c>
      <c r="AA10" s="60">
        <f t="shared" si="15"/>
        <v>0</v>
      </c>
      <c r="AB10" s="64">
        <f t="shared" si="16"/>
        <v>0</v>
      </c>
      <c r="AC10" s="58">
        <f t="shared" ref="AC10:AH10" si="49">SUM(AC11:AC17)</f>
        <v>0</v>
      </c>
      <c r="AD10" s="65">
        <f t="shared" si="49"/>
        <v>0</v>
      </c>
      <c r="AE10" s="61">
        <f t="shared" si="49"/>
        <v>0</v>
      </c>
      <c r="AF10" s="62">
        <f t="shared" si="49"/>
        <v>0</v>
      </c>
      <c r="AG10" s="62">
        <f t="shared" si="49"/>
        <v>0</v>
      </c>
      <c r="AH10" s="66">
        <f t="shared" si="49"/>
        <v>0</v>
      </c>
      <c r="AI10" s="60">
        <f t="shared" si="18"/>
        <v>0</v>
      </c>
      <c r="AJ10" s="64">
        <f t="shared" si="19"/>
        <v>0</v>
      </c>
      <c r="AK10" s="58">
        <f t="shared" ref="AK10:AP10" si="50">SUM(AK11:AK17)</f>
        <v>0</v>
      </c>
      <c r="AL10" s="65">
        <f t="shared" si="50"/>
        <v>0</v>
      </c>
      <c r="AM10" s="61">
        <f t="shared" si="50"/>
        <v>0</v>
      </c>
      <c r="AN10" s="62">
        <f t="shared" si="50"/>
        <v>0</v>
      </c>
      <c r="AO10" s="62">
        <f t="shared" si="50"/>
        <v>0</v>
      </c>
      <c r="AP10" s="66">
        <f t="shared" si="50"/>
        <v>0</v>
      </c>
      <c r="AQ10" s="60">
        <f t="shared" si="21"/>
        <v>0</v>
      </c>
      <c r="AR10" s="64">
        <f t="shared" si="22"/>
        <v>0</v>
      </c>
      <c r="AS10" s="58">
        <f t="shared" ref="AS10:AX10" si="51">SUM(AS11:AS17)</f>
        <v>0</v>
      </c>
      <c r="AT10" s="65">
        <f t="shared" si="51"/>
        <v>0</v>
      </c>
      <c r="AU10" s="61">
        <f t="shared" si="51"/>
        <v>0</v>
      </c>
      <c r="AV10" s="62">
        <f t="shared" si="51"/>
        <v>0</v>
      </c>
      <c r="AW10" s="62">
        <f t="shared" si="51"/>
        <v>0</v>
      </c>
      <c r="AX10" s="66">
        <f t="shared" si="51"/>
        <v>0</v>
      </c>
      <c r="AY10" s="60">
        <f t="shared" si="24"/>
        <v>0</v>
      </c>
      <c r="AZ10" s="64">
        <f t="shared" si="25"/>
        <v>0</v>
      </c>
      <c r="BA10" s="58">
        <f t="shared" ref="BA10:BF10" si="52">SUM(BA11:BA17)</f>
        <v>0</v>
      </c>
      <c r="BB10" s="65">
        <f t="shared" si="52"/>
        <v>0</v>
      </c>
      <c r="BC10" s="61">
        <f t="shared" si="52"/>
        <v>0</v>
      </c>
      <c r="BD10" s="62">
        <f t="shared" si="52"/>
        <v>0</v>
      </c>
      <c r="BE10" s="62">
        <f t="shared" si="52"/>
        <v>0</v>
      </c>
      <c r="BF10" s="66">
        <f t="shared" si="52"/>
        <v>0</v>
      </c>
      <c r="BG10" s="60">
        <f t="shared" si="27"/>
        <v>0</v>
      </c>
      <c r="BH10" s="64">
        <f t="shared" si="28"/>
        <v>0</v>
      </c>
      <c r="BI10" s="58">
        <f t="shared" ref="BI10:BN10" si="53">SUM(BI11:BI17)</f>
        <v>0</v>
      </c>
      <c r="BJ10" s="65">
        <f t="shared" si="53"/>
        <v>0</v>
      </c>
      <c r="BK10" s="61">
        <f t="shared" si="53"/>
        <v>0</v>
      </c>
      <c r="BL10" s="62">
        <f t="shared" si="53"/>
        <v>0</v>
      </c>
      <c r="BM10" s="62">
        <f t="shared" si="53"/>
        <v>0</v>
      </c>
      <c r="BN10" s="66">
        <f t="shared" si="53"/>
        <v>0</v>
      </c>
      <c r="BO10" s="60">
        <f t="shared" si="30"/>
        <v>0</v>
      </c>
      <c r="BP10" s="64">
        <f t="shared" si="31"/>
        <v>0</v>
      </c>
      <c r="BQ10" s="58">
        <f t="shared" ref="BQ10:BV10" si="54">SUM(BQ11:BQ17)</f>
        <v>0</v>
      </c>
      <c r="BR10" s="65">
        <f t="shared" si="54"/>
        <v>0</v>
      </c>
      <c r="BS10" s="61">
        <f t="shared" si="54"/>
        <v>0</v>
      </c>
      <c r="BT10" s="62">
        <f t="shared" si="54"/>
        <v>0</v>
      </c>
      <c r="BU10" s="62">
        <f t="shared" si="54"/>
        <v>0</v>
      </c>
      <c r="BV10" s="66">
        <f t="shared" si="54"/>
        <v>0</v>
      </c>
      <c r="BW10" s="60">
        <f t="shared" si="33"/>
        <v>0</v>
      </c>
      <c r="BX10" s="64">
        <f t="shared" si="34"/>
        <v>0</v>
      </c>
      <c r="BY10" s="58">
        <f t="shared" ref="BY10:CD10" si="55">SUM(BY11:BY17)</f>
        <v>0</v>
      </c>
      <c r="BZ10" s="65">
        <f t="shared" si="55"/>
        <v>0</v>
      </c>
      <c r="CA10" s="61">
        <f t="shared" si="55"/>
        <v>0</v>
      </c>
      <c r="CB10" s="62">
        <f t="shared" si="55"/>
        <v>0</v>
      </c>
      <c r="CC10" s="62">
        <f t="shared" si="55"/>
        <v>0</v>
      </c>
      <c r="CD10" s="66">
        <f t="shared" si="55"/>
        <v>0</v>
      </c>
      <c r="CE10" s="60">
        <f t="shared" si="36"/>
        <v>0</v>
      </c>
      <c r="CF10" s="64">
        <f t="shared" si="37"/>
        <v>0</v>
      </c>
      <c r="CG10" s="58">
        <f t="shared" ref="CG10:CL10" si="56">SUM(CG11:CG17)</f>
        <v>0</v>
      </c>
      <c r="CH10" s="65">
        <f t="shared" si="56"/>
        <v>0</v>
      </c>
      <c r="CI10" s="61">
        <f t="shared" si="56"/>
        <v>0</v>
      </c>
      <c r="CJ10" s="62">
        <f t="shared" si="56"/>
        <v>0</v>
      </c>
      <c r="CK10" s="62">
        <f t="shared" si="56"/>
        <v>0</v>
      </c>
      <c r="CL10" s="66">
        <f t="shared" si="56"/>
        <v>0</v>
      </c>
      <c r="CM10" s="60">
        <f t="shared" si="39"/>
        <v>0</v>
      </c>
      <c r="CN10" s="64">
        <f t="shared" si="40"/>
        <v>0</v>
      </c>
      <c r="CO10" s="58">
        <f t="shared" ref="CO10:CT10" si="57">SUM(CO11:CO17)</f>
        <v>0</v>
      </c>
      <c r="CP10" s="65">
        <f t="shared" si="57"/>
        <v>0</v>
      </c>
      <c r="CQ10" s="61">
        <f t="shared" si="57"/>
        <v>0</v>
      </c>
      <c r="CR10" s="62">
        <f t="shared" si="57"/>
        <v>0</v>
      </c>
      <c r="CS10" s="62">
        <f t="shared" si="57"/>
        <v>0</v>
      </c>
      <c r="CT10" s="66">
        <f t="shared" si="57"/>
        <v>0</v>
      </c>
      <c r="CU10" s="60">
        <f t="shared" si="42"/>
        <v>0</v>
      </c>
      <c r="CV10" s="64">
        <f t="shared" si="43"/>
        <v>0</v>
      </c>
      <c r="CW10" s="58">
        <f t="shared" si="44"/>
        <v>0</v>
      </c>
      <c r="CX10" s="65">
        <f t="shared" si="44"/>
        <v>0</v>
      </c>
      <c r="CY10" s="60">
        <f t="shared" ref="CY10:CY73" si="58">CW10-CX10</f>
        <v>0</v>
      </c>
      <c r="CZ10" s="64">
        <f t="shared" ref="CZ10:CZ73" si="59">IF(CW10&gt;0,CX10/CW10,0)</f>
        <v>0</v>
      </c>
    </row>
    <row r="11" spans="2:104" ht="15" outlineLevel="2">
      <c r="B11" s="67" t="s">
        <v>30</v>
      </c>
      <c r="C11" s="68" t="s">
        <v>31</v>
      </c>
      <c r="D11" s="69"/>
      <c r="E11" s="70">
        <f t="shared" ref="E11:E34" si="60">SUM(G11:J11)</f>
        <v>0</v>
      </c>
      <c r="F11" s="71" t="e">
        <f>E11/($E$11+$E$12+$E$13+$E$14)</f>
        <v>#DIV/0!</v>
      </c>
      <c r="G11" s="72"/>
      <c r="H11" s="73"/>
      <c r="I11" s="73"/>
      <c r="J11" s="74"/>
      <c r="K11" s="75">
        <f t="shared" si="45"/>
        <v>0</v>
      </c>
      <c r="L11" s="76">
        <f t="shared" si="46"/>
        <v>0</v>
      </c>
      <c r="M11" s="69"/>
      <c r="N11" s="77">
        <f t="shared" ref="N11:N17" si="61">SUM(O11:R11)</f>
        <v>0</v>
      </c>
      <c r="O11" s="72"/>
      <c r="P11" s="73"/>
      <c r="Q11" s="73"/>
      <c r="R11" s="78"/>
      <c r="S11" s="75">
        <f t="shared" si="12"/>
        <v>0</v>
      </c>
      <c r="T11" s="76">
        <f t="shared" si="13"/>
        <v>0</v>
      </c>
      <c r="U11" s="69"/>
      <c r="V11" s="77">
        <f t="shared" ref="V11:V17" si="62">SUM(W11:Z11)</f>
        <v>0</v>
      </c>
      <c r="W11" s="72"/>
      <c r="X11" s="73"/>
      <c r="Y11" s="73"/>
      <c r="Z11" s="78"/>
      <c r="AA11" s="75">
        <f t="shared" si="15"/>
        <v>0</v>
      </c>
      <c r="AB11" s="76">
        <f t="shared" si="16"/>
        <v>0</v>
      </c>
      <c r="AC11" s="69"/>
      <c r="AD11" s="77">
        <f t="shared" ref="AD11:AD17" si="63">SUM(AE11:AH11)</f>
        <v>0</v>
      </c>
      <c r="AE11" s="72"/>
      <c r="AF11" s="73"/>
      <c r="AG11" s="73"/>
      <c r="AH11" s="78"/>
      <c r="AI11" s="75">
        <f t="shared" si="18"/>
        <v>0</v>
      </c>
      <c r="AJ11" s="76">
        <f t="shared" si="19"/>
        <v>0</v>
      </c>
      <c r="AK11" s="69"/>
      <c r="AL11" s="77">
        <f t="shared" ref="AL11:AL17" si="64">SUM(AM11:AP11)</f>
        <v>0</v>
      </c>
      <c r="AM11" s="72"/>
      <c r="AN11" s="73"/>
      <c r="AO11" s="73"/>
      <c r="AP11" s="78"/>
      <c r="AQ11" s="75">
        <f t="shared" si="21"/>
        <v>0</v>
      </c>
      <c r="AR11" s="76">
        <f t="shared" si="22"/>
        <v>0</v>
      </c>
      <c r="AS11" s="69"/>
      <c r="AT11" s="77">
        <f t="shared" ref="AT11:AT17" si="65">SUM(AU11:AX11)</f>
        <v>0</v>
      </c>
      <c r="AU11" s="72"/>
      <c r="AV11" s="73"/>
      <c r="AW11" s="73"/>
      <c r="AX11" s="78"/>
      <c r="AY11" s="75">
        <f t="shared" si="24"/>
        <v>0</v>
      </c>
      <c r="AZ11" s="76">
        <f t="shared" si="25"/>
        <v>0</v>
      </c>
      <c r="BA11" s="69"/>
      <c r="BB11" s="77">
        <f t="shared" ref="BB11:BB17" si="66">SUM(BC11:BF11)</f>
        <v>0</v>
      </c>
      <c r="BC11" s="72"/>
      <c r="BD11" s="73"/>
      <c r="BE11" s="73"/>
      <c r="BF11" s="78"/>
      <c r="BG11" s="75">
        <f t="shared" si="27"/>
        <v>0</v>
      </c>
      <c r="BH11" s="76">
        <f t="shared" si="28"/>
        <v>0</v>
      </c>
      <c r="BI11" s="69"/>
      <c r="BJ11" s="77">
        <f t="shared" ref="BJ11:BJ17" si="67">SUM(BK11:BN11)</f>
        <v>0</v>
      </c>
      <c r="BK11" s="72"/>
      <c r="BL11" s="73"/>
      <c r="BM11" s="73"/>
      <c r="BN11" s="78"/>
      <c r="BO11" s="75">
        <f t="shared" si="30"/>
        <v>0</v>
      </c>
      <c r="BP11" s="76">
        <f t="shared" si="31"/>
        <v>0</v>
      </c>
      <c r="BQ11" s="69"/>
      <c r="BR11" s="77">
        <f t="shared" ref="BR11:BR17" si="68">SUM(BS11:BV11)</f>
        <v>0</v>
      </c>
      <c r="BS11" s="72"/>
      <c r="BT11" s="73"/>
      <c r="BU11" s="73"/>
      <c r="BV11" s="78"/>
      <c r="BW11" s="75">
        <f t="shared" si="33"/>
        <v>0</v>
      </c>
      <c r="BX11" s="76">
        <f t="shared" si="34"/>
        <v>0</v>
      </c>
      <c r="BY11" s="69"/>
      <c r="BZ11" s="77">
        <f t="shared" ref="BZ11:BZ17" si="69">SUM(CA11:CD11)</f>
        <v>0</v>
      </c>
      <c r="CA11" s="72"/>
      <c r="CB11" s="73"/>
      <c r="CC11" s="73"/>
      <c r="CD11" s="78"/>
      <c r="CE11" s="75">
        <f t="shared" si="36"/>
        <v>0</v>
      </c>
      <c r="CF11" s="76">
        <f t="shared" si="37"/>
        <v>0</v>
      </c>
      <c r="CG11" s="69"/>
      <c r="CH11" s="77">
        <f t="shared" ref="CH11:CH17" si="70">SUM(CI11:CL11)</f>
        <v>0</v>
      </c>
      <c r="CI11" s="72"/>
      <c r="CJ11" s="73"/>
      <c r="CK11" s="73"/>
      <c r="CL11" s="78"/>
      <c r="CM11" s="75">
        <f t="shared" si="39"/>
        <v>0</v>
      </c>
      <c r="CN11" s="76">
        <f t="shared" si="40"/>
        <v>0</v>
      </c>
      <c r="CO11" s="69"/>
      <c r="CP11" s="77">
        <f t="shared" ref="CP11:CP17" si="71">SUM(CQ11:CT11)</f>
        <v>0</v>
      </c>
      <c r="CQ11" s="72"/>
      <c r="CR11" s="73"/>
      <c r="CS11" s="73"/>
      <c r="CT11" s="78"/>
      <c r="CU11" s="75">
        <f t="shared" si="42"/>
        <v>0</v>
      </c>
      <c r="CV11" s="76">
        <f t="shared" si="43"/>
        <v>0</v>
      </c>
      <c r="CW11" s="69">
        <f t="shared" si="44"/>
        <v>0</v>
      </c>
      <c r="CX11" s="77">
        <f t="shared" si="44"/>
        <v>0</v>
      </c>
      <c r="CY11" s="75">
        <f t="shared" si="58"/>
        <v>0</v>
      </c>
      <c r="CZ11" s="76">
        <f t="shared" si="59"/>
        <v>0</v>
      </c>
    </row>
    <row r="12" spans="2:104" ht="15" outlineLevel="2">
      <c r="B12" s="67" t="s">
        <v>32</v>
      </c>
      <c r="C12" s="68" t="s">
        <v>33</v>
      </c>
      <c r="D12" s="69"/>
      <c r="E12" s="70">
        <f t="shared" si="60"/>
        <v>0</v>
      </c>
      <c r="F12" s="71" t="e">
        <f t="shared" ref="F12:F13" si="72">E12/($E$11+$E$12+$E$13+$E$14)</f>
        <v>#DIV/0!</v>
      </c>
      <c r="G12" s="72"/>
      <c r="H12" s="73"/>
      <c r="I12" s="73"/>
      <c r="J12" s="74"/>
      <c r="K12" s="75">
        <f t="shared" si="45"/>
        <v>0</v>
      </c>
      <c r="L12" s="76">
        <f t="shared" si="46"/>
        <v>0</v>
      </c>
      <c r="M12" s="69"/>
      <c r="N12" s="77">
        <f t="shared" si="61"/>
        <v>0</v>
      </c>
      <c r="O12" s="72"/>
      <c r="P12" s="73"/>
      <c r="Q12" s="73"/>
      <c r="R12" s="78"/>
      <c r="S12" s="75">
        <f t="shared" si="12"/>
        <v>0</v>
      </c>
      <c r="T12" s="76">
        <f t="shared" si="13"/>
        <v>0</v>
      </c>
      <c r="U12" s="69"/>
      <c r="V12" s="77">
        <f t="shared" si="62"/>
        <v>0</v>
      </c>
      <c r="W12" s="72"/>
      <c r="X12" s="73"/>
      <c r="Y12" s="73"/>
      <c r="Z12" s="78"/>
      <c r="AA12" s="75">
        <f t="shared" si="15"/>
        <v>0</v>
      </c>
      <c r="AB12" s="76">
        <f t="shared" si="16"/>
        <v>0</v>
      </c>
      <c r="AC12" s="69"/>
      <c r="AD12" s="77">
        <f t="shared" si="63"/>
        <v>0</v>
      </c>
      <c r="AE12" s="72"/>
      <c r="AF12" s="73"/>
      <c r="AG12" s="73"/>
      <c r="AH12" s="78"/>
      <c r="AI12" s="75">
        <f t="shared" si="18"/>
        <v>0</v>
      </c>
      <c r="AJ12" s="76">
        <f t="shared" si="19"/>
        <v>0</v>
      </c>
      <c r="AK12" s="69"/>
      <c r="AL12" s="77">
        <f t="shared" si="64"/>
        <v>0</v>
      </c>
      <c r="AM12" s="72"/>
      <c r="AN12" s="73"/>
      <c r="AO12" s="73"/>
      <c r="AP12" s="78"/>
      <c r="AQ12" s="75">
        <f t="shared" si="21"/>
        <v>0</v>
      </c>
      <c r="AR12" s="76">
        <f t="shared" si="22"/>
        <v>0</v>
      </c>
      <c r="AS12" s="69"/>
      <c r="AT12" s="77">
        <f t="shared" si="65"/>
        <v>0</v>
      </c>
      <c r="AU12" s="72"/>
      <c r="AV12" s="73"/>
      <c r="AW12" s="73"/>
      <c r="AX12" s="78"/>
      <c r="AY12" s="75">
        <f t="shared" si="24"/>
        <v>0</v>
      </c>
      <c r="AZ12" s="76">
        <f t="shared" si="25"/>
        <v>0</v>
      </c>
      <c r="BA12" s="69"/>
      <c r="BB12" s="77">
        <f t="shared" si="66"/>
        <v>0</v>
      </c>
      <c r="BC12" s="72"/>
      <c r="BD12" s="73"/>
      <c r="BE12" s="73"/>
      <c r="BF12" s="78"/>
      <c r="BG12" s="75">
        <f t="shared" si="27"/>
        <v>0</v>
      </c>
      <c r="BH12" s="76">
        <f t="shared" si="28"/>
        <v>0</v>
      </c>
      <c r="BI12" s="69"/>
      <c r="BJ12" s="77">
        <f t="shared" si="67"/>
        <v>0</v>
      </c>
      <c r="BK12" s="72"/>
      <c r="BL12" s="73"/>
      <c r="BM12" s="73"/>
      <c r="BN12" s="78"/>
      <c r="BO12" s="75">
        <f t="shared" si="30"/>
        <v>0</v>
      </c>
      <c r="BP12" s="76">
        <f t="shared" si="31"/>
        <v>0</v>
      </c>
      <c r="BQ12" s="69"/>
      <c r="BR12" s="77">
        <f t="shared" si="68"/>
        <v>0</v>
      </c>
      <c r="BS12" s="72"/>
      <c r="BT12" s="73"/>
      <c r="BU12" s="73"/>
      <c r="BV12" s="78"/>
      <c r="BW12" s="75">
        <f t="shared" si="33"/>
        <v>0</v>
      </c>
      <c r="BX12" s="76">
        <f t="shared" si="34"/>
        <v>0</v>
      </c>
      <c r="BY12" s="69"/>
      <c r="BZ12" s="77">
        <f t="shared" si="69"/>
        <v>0</v>
      </c>
      <c r="CA12" s="72"/>
      <c r="CB12" s="73"/>
      <c r="CC12" s="73"/>
      <c r="CD12" s="78"/>
      <c r="CE12" s="75">
        <f t="shared" si="36"/>
        <v>0</v>
      </c>
      <c r="CF12" s="76">
        <f t="shared" si="37"/>
        <v>0</v>
      </c>
      <c r="CG12" s="69"/>
      <c r="CH12" s="77">
        <f t="shared" si="70"/>
        <v>0</v>
      </c>
      <c r="CI12" s="72"/>
      <c r="CJ12" s="73"/>
      <c r="CK12" s="73"/>
      <c r="CL12" s="78"/>
      <c r="CM12" s="75">
        <f t="shared" si="39"/>
        <v>0</v>
      </c>
      <c r="CN12" s="76">
        <f t="shared" si="40"/>
        <v>0</v>
      </c>
      <c r="CO12" s="69"/>
      <c r="CP12" s="77">
        <f t="shared" si="71"/>
        <v>0</v>
      </c>
      <c r="CQ12" s="72"/>
      <c r="CR12" s="73"/>
      <c r="CS12" s="73"/>
      <c r="CT12" s="78"/>
      <c r="CU12" s="75">
        <f t="shared" si="42"/>
        <v>0</v>
      </c>
      <c r="CV12" s="76">
        <f t="shared" si="43"/>
        <v>0</v>
      </c>
      <c r="CW12" s="69">
        <f t="shared" si="44"/>
        <v>0</v>
      </c>
      <c r="CX12" s="77">
        <f t="shared" si="44"/>
        <v>0</v>
      </c>
      <c r="CY12" s="75">
        <f t="shared" si="58"/>
        <v>0</v>
      </c>
      <c r="CZ12" s="76">
        <f t="shared" si="59"/>
        <v>0</v>
      </c>
    </row>
    <row r="13" spans="2:104" ht="15" outlineLevel="2">
      <c r="B13" s="67" t="s">
        <v>34</v>
      </c>
      <c r="C13" s="68" t="s">
        <v>35</v>
      </c>
      <c r="D13" s="69"/>
      <c r="E13" s="70">
        <f t="shared" si="60"/>
        <v>0</v>
      </c>
      <c r="F13" s="71" t="e">
        <f t="shared" si="72"/>
        <v>#DIV/0!</v>
      </c>
      <c r="G13" s="79"/>
      <c r="H13" s="73"/>
      <c r="I13" s="80"/>
      <c r="J13" s="74"/>
      <c r="K13" s="75">
        <f>D13-E13</f>
        <v>0</v>
      </c>
      <c r="L13" s="81">
        <f>IF(D13&gt;0,E13/D13,0)</f>
        <v>0</v>
      </c>
      <c r="M13" s="69"/>
      <c r="N13" s="77">
        <f>SUM(O13:R13)</f>
        <v>0</v>
      </c>
      <c r="O13" s="79"/>
      <c r="P13" s="73"/>
      <c r="Q13" s="80"/>
      <c r="R13" s="78"/>
      <c r="S13" s="75">
        <f>M13-N13</f>
        <v>0</v>
      </c>
      <c r="T13" s="81">
        <f>IF(M13&gt;0,N13/M13,0)</f>
        <v>0</v>
      </c>
      <c r="U13" s="69"/>
      <c r="V13" s="77">
        <f>SUM(W13:Z13)</f>
        <v>0</v>
      </c>
      <c r="W13" s="79"/>
      <c r="X13" s="73"/>
      <c r="Y13" s="80"/>
      <c r="Z13" s="78"/>
      <c r="AA13" s="75">
        <f>U13-V13</f>
        <v>0</v>
      </c>
      <c r="AB13" s="81">
        <f>IF(U13&gt;0,V13/U13,0)</f>
        <v>0</v>
      </c>
      <c r="AC13" s="69"/>
      <c r="AD13" s="77">
        <f>SUM(AE13:AH13)</f>
        <v>0</v>
      </c>
      <c r="AE13" s="79"/>
      <c r="AF13" s="73"/>
      <c r="AG13" s="80"/>
      <c r="AH13" s="78"/>
      <c r="AI13" s="75">
        <f>AC13-AD13</f>
        <v>0</v>
      </c>
      <c r="AJ13" s="81">
        <f>IF(AC13&gt;0,AD13/AC13,0)</f>
        <v>0</v>
      </c>
      <c r="AK13" s="69"/>
      <c r="AL13" s="77">
        <f>SUM(AM13:AP13)</f>
        <v>0</v>
      </c>
      <c r="AM13" s="79"/>
      <c r="AN13" s="73"/>
      <c r="AO13" s="80"/>
      <c r="AP13" s="78"/>
      <c r="AQ13" s="75">
        <f>AK13-AL13</f>
        <v>0</v>
      </c>
      <c r="AR13" s="81">
        <f>IF(AK13&gt;0,AL13/AK13,0)</f>
        <v>0</v>
      </c>
      <c r="AS13" s="69"/>
      <c r="AT13" s="77">
        <f>SUM(AU13:AX13)</f>
        <v>0</v>
      </c>
      <c r="AU13" s="79"/>
      <c r="AV13" s="73"/>
      <c r="AW13" s="80"/>
      <c r="AX13" s="78"/>
      <c r="AY13" s="75">
        <f>AS13-AT13</f>
        <v>0</v>
      </c>
      <c r="AZ13" s="81">
        <f>IF(AS13&gt;0,AT13/AS13,0)</f>
        <v>0</v>
      </c>
      <c r="BA13" s="69"/>
      <c r="BB13" s="77">
        <f>SUM(BC13:BF13)</f>
        <v>0</v>
      </c>
      <c r="BC13" s="79"/>
      <c r="BD13" s="73"/>
      <c r="BE13" s="80"/>
      <c r="BF13" s="78"/>
      <c r="BG13" s="75">
        <f>BA13-BB13</f>
        <v>0</v>
      </c>
      <c r="BH13" s="81">
        <f>IF(BA13&gt;0,BB13/BA13,0)</f>
        <v>0</v>
      </c>
      <c r="BI13" s="69"/>
      <c r="BJ13" s="77">
        <f>SUM(BK13:BN13)</f>
        <v>0</v>
      </c>
      <c r="BK13" s="79"/>
      <c r="BL13" s="73"/>
      <c r="BM13" s="80"/>
      <c r="BN13" s="78"/>
      <c r="BO13" s="75">
        <f>BI13-BJ13</f>
        <v>0</v>
      </c>
      <c r="BP13" s="81">
        <f>IF(BI13&gt;0,BJ13/BI13,0)</f>
        <v>0</v>
      </c>
      <c r="BQ13" s="69"/>
      <c r="BR13" s="77">
        <f>SUM(BS13:BV13)</f>
        <v>0</v>
      </c>
      <c r="BS13" s="79"/>
      <c r="BT13" s="73"/>
      <c r="BU13" s="80"/>
      <c r="BV13" s="78"/>
      <c r="BW13" s="75">
        <f>BQ13-BR13</f>
        <v>0</v>
      </c>
      <c r="BX13" s="81">
        <f>IF(BQ13&gt;0,BR13/BQ13,0)</f>
        <v>0</v>
      </c>
      <c r="BY13" s="69"/>
      <c r="BZ13" s="77">
        <f>SUM(CA13:CD13)</f>
        <v>0</v>
      </c>
      <c r="CA13" s="79"/>
      <c r="CB13" s="73"/>
      <c r="CC13" s="80"/>
      <c r="CD13" s="78"/>
      <c r="CE13" s="75">
        <f>BY13-BZ13</f>
        <v>0</v>
      </c>
      <c r="CF13" s="81">
        <f>IF(BY13&gt;0,BZ13/BY13,0)</f>
        <v>0</v>
      </c>
      <c r="CG13" s="69"/>
      <c r="CH13" s="77">
        <f>SUM(CI13:CL13)</f>
        <v>0</v>
      </c>
      <c r="CI13" s="79"/>
      <c r="CJ13" s="73"/>
      <c r="CK13" s="80"/>
      <c r="CL13" s="78"/>
      <c r="CM13" s="75">
        <f>CG13-CH13</f>
        <v>0</v>
      </c>
      <c r="CN13" s="81">
        <f>IF(CG13&gt;0,CH13/CG13,0)</f>
        <v>0</v>
      </c>
      <c r="CO13" s="69"/>
      <c r="CP13" s="77">
        <f>SUM(CQ13:CT13)</f>
        <v>0</v>
      </c>
      <c r="CQ13" s="79"/>
      <c r="CR13" s="73"/>
      <c r="CS13" s="80"/>
      <c r="CT13" s="78"/>
      <c r="CU13" s="75">
        <f>CO13-CP13</f>
        <v>0</v>
      </c>
      <c r="CV13" s="81">
        <f>IF(CO13&gt;0,CP13/CO13,0)</f>
        <v>0</v>
      </c>
      <c r="CW13" s="69">
        <f t="shared" si="44"/>
        <v>0</v>
      </c>
      <c r="CX13" s="77">
        <f t="shared" si="44"/>
        <v>0</v>
      </c>
      <c r="CY13" s="75">
        <f>CW13-CX13</f>
        <v>0</v>
      </c>
      <c r="CZ13" s="81">
        <f>IF(CW13&gt;0,CX13/CW13,0)</f>
        <v>0</v>
      </c>
    </row>
    <row r="14" spans="2:104" ht="15" outlineLevel="2">
      <c r="B14" s="67" t="s">
        <v>36</v>
      </c>
      <c r="C14" s="68" t="s">
        <v>37</v>
      </c>
      <c r="D14" s="69"/>
      <c r="E14" s="70">
        <f t="shared" si="60"/>
        <v>0</v>
      </c>
      <c r="F14" s="71" t="e">
        <f>E14/($E$11+$E$12+$E$13+$E$14)</f>
        <v>#DIV/0!</v>
      </c>
      <c r="G14" s="72"/>
      <c r="H14" s="73"/>
      <c r="I14" s="73"/>
      <c r="J14" s="74"/>
      <c r="K14" s="75">
        <f>D14-E14</f>
        <v>0</v>
      </c>
      <c r="L14" s="76">
        <f>IF(D14&gt;0,E14/D14,0)</f>
        <v>0</v>
      </c>
      <c r="M14" s="69"/>
      <c r="N14" s="77">
        <f>SUM(O14:R14)</f>
        <v>0</v>
      </c>
      <c r="O14" s="72"/>
      <c r="P14" s="73"/>
      <c r="Q14" s="73"/>
      <c r="R14" s="78"/>
      <c r="S14" s="75">
        <f>M14-N14</f>
        <v>0</v>
      </c>
      <c r="T14" s="76">
        <f>IF(M14&gt;0,N14/M14,0)</f>
        <v>0</v>
      </c>
      <c r="U14" s="69"/>
      <c r="V14" s="77">
        <f>SUM(W14:Z14)</f>
        <v>0</v>
      </c>
      <c r="W14" s="72"/>
      <c r="X14" s="73"/>
      <c r="Y14" s="73"/>
      <c r="Z14" s="78"/>
      <c r="AA14" s="75">
        <f>U14-V14</f>
        <v>0</v>
      </c>
      <c r="AB14" s="76">
        <f>IF(U14&gt;0,V14/U14,0)</f>
        <v>0</v>
      </c>
      <c r="AC14" s="69"/>
      <c r="AD14" s="77">
        <f>SUM(AE14:AH14)</f>
        <v>0</v>
      </c>
      <c r="AE14" s="72"/>
      <c r="AF14" s="73"/>
      <c r="AG14" s="73"/>
      <c r="AH14" s="78"/>
      <c r="AI14" s="75">
        <f>AC14-AD14</f>
        <v>0</v>
      </c>
      <c r="AJ14" s="76">
        <f>IF(AC14&gt;0,AD14/AC14,0)</f>
        <v>0</v>
      </c>
      <c r="AK14" s="69"/>
      <c r="AL14" s="77">
        <f>SUM(AM14:AP14)</f>
        <v>0</v>
      </c>
      <c r="AM14" s="72"/>
      <c r="AN14" s="73"/>
      <c r="AO14" s="73"/>
      <c r="AP14" s="78"/>
      <c r="AQ14" s="75">
        <f>AK14-AL14</f>
        <v>0</v>
      </c>
      <c r="AR14" s="76">
        <f>IF(AK14&gt;0,AL14/AK14,0)</f>
        <v>0</v>
      </c>
      <c r="AS14" s="69"/>
      <c r="AT14" s="77">
        <f>SUM(AU14:AX14)</f>
        <v>0</v>
      </c>
      <c r="AU14" s="72"/>
      <c r="AV14" s="73"/>
      <c r="AW14" s="73"/>
      <c r="AX14" s="78"/>
      <c r="AY14" s="75">
        <f>AS14-AT14</f>
        <v>0</v>
      </c>
      <c r="AZ14" s="76">
        <f>IF(AS14&gt;0,AT14/AS14,0)</f>
        <v>0</v>
      </c>
      <c r="BA14" s="69"/>
      <c r="BB14" s="77">
        <f>SUM(BC14:BF14)</f>
        <v>0</v>
      </c>
      <c r="BC14" s="72"/>
      <c r="BD14" s="73"/>
      <c r="BE14" s="73"/>
      <c r="BF14" s="78"/>
      <c r="BG14" s="75">
        <f>BA14-BB14</f>
        <v>0</v>
      </c>
      <c r="BH14" s="76">
        <f>IF(BA14&gt;0,BB14/BA14,0)</f>
        <v>0</v>
      </c>
      <c r="BI14" s="69"/>
      <c r="BJ14" s="77">
        <f>SUM(BK14:BN14)</f>
        <v>0</v>
      </c>
      <c r="BK14" s="72"/>
      <c r="BL14" s="73"/>
      <c r="BM14" s="73"/>
      <c r="BN14" s="78"/>
      <c r="BO14" s="75">
        <f>BI14-BJ14</f>
        <v>0</v>
      </c>
      <c r="BP14" s="76">
        <f>IF(BI14&gt;0,BJ14/BI14,0)</f>
        <v>0</v>
      </c>
      <c r="BQ14" s="69"/>
      <c r="BR14" s="77">
        <f>SUM(BS14:BV14)</f>
        <v>0</v>
      </c>
      <c r="BS14" s="72"/>
      <c r="BT14" s="73"/>
      <c r="BU14" s="73"/>
      <c r="BV14" s="78"/>
      <c r="BW14" s="75">
        <f>BQ14-BR14</f>
        <v>0</v>
      </c>
      <c r="BX14" s="76">
        <f>IF(BQ14&gt;0,BR14/BQ14,0)</f>
        <v>0</v>
      </c>
      <c r="BY14" s="69"/>
      <c r="BZ14" s="77">
        <f>SUM(CA14:CD14)</f>
        <v>0</v>
      </c>
      <c r="CA14" s="72"/>
      <c r="CB14" s="73"/>
      <c r="CC14" s="73"/>
      <c r="CD14" s="78"/>
      <c r="CE14" s="75">
        <f>BY14-BZ14</f>
        <v>0</v>
      </c>
      <c r="CF14" s="76">
        <f>IF(BY14&gt;0,BZ14/BY14,0)</f>
        <v>0</v>
      </c>
      <c r="CG14" s="69"/>
      <c r="CH14" s="77">
        <f>SUM(CI14:CL14)</f>
        <v>0</v>
      </c>
      <c r="CI14" s="72"/>
      <c r="CJ14" s="73"/>
      <c r="CK14" s="73"/>
      <c r="CL14" s="78"/>
      <c r="CM14" s="75">
        <f>CG14-CH14</f>
        <v>0</v>
      </c>
      <c r="CN14" s="76">
        <f>IF(CG14&gt;0,CH14/CG14,0)</f>
        <v>0</v>
      </c>
      <c r="CO14" s="69"/>
      <c r="CP14" s="77">
        <f>SUM(CQ14:CT14)</f>
        <v>0</v>
      </c>
      <c r="CQ14" s="72"/>
      <c r="CR14" s="73"/>
      <c r="CS14" s="73"/>
      <c r="CT14" s="78"/>
      <c r="CU14" s="75">
        <f>CO14-CP14</f>
        <v>0</v>
      </c>
      <c r="CV14" s="76">
        <f>IF(CO14&gt;0,CP14/CO14,0)</f>
        <v>0</v>
      </c>
      <c r="CW14" s="69">
        <f t="shared" si="44"/>
        <v>0</v>
      </c>
      <c r="CX14" s="77">
        <f t="shared" si="44"/>
        <v>0</v>
      </c>
      <c r="CY14" s="75">
        <f>CW14-CX14</f>
        <v>0</v>
      </c>
      <c r="CZ14" s="76">
        <f>IF(CW14&gt;0,CX14/CW14,0)</f>
        <v>0</v>
      </c>
    </row>
    <row r="15" spans="2:104" ht="15" outlineLevel="2">
      <c r="B15" s="67" t="s">
        <v>38</v>
      </c>
      <c r="C15" s="68" t="s">
        <v>39</v>
      </c>
      <c r="D15" s="69"/>
      <c r="E15" s="70">
        <f t="shared" si="60"/>
        <v>0</v>
      </c>
      <c r="F15" s="75"/>
      <c r="G15" s="72"/>
      <c r="H15" s="73"/>
      <c r="I15" s="73"/>
      <c r="J15" s="74"/>
      <c r="K15" s="75">
        <f t="shared" si="45"/>
        <v>0</v>
      </c>
      <c r="L15" s="76">
        <f t="shared" si="46"/>
        <v>0</v>
      </c>
      <c r="M15" s="69"/>
      <c r="N15" s="77">
        <f t="shared" si="61"/>
        <v>0</v>
      </c>
      <c r="O15" s="72"/>
      <c r="P15" s="73"/>
      <c r="Q15" s="73"/>
      <c r="R15" s="78"/>
      <c r="S15" s="75">
        <f t="shared" si="12"/>
        <v>0</v>
      </c>
      <c r="T15" s="76">
        <f t="shared" si="13"/>
        <v>0</v>
      </c>
      <c r="U15" s="69"/>
      <c r="V15" s="77">
        <f t="shared" si="62"/>
        <v>0</v>
      </c>
      <c r="W15" s="72"/>
      <c r="X15" s="73"/>
      <c r="Y15" s="73"/>
      <c r="Z15" s="78"/>
      <c r="AA15" s="75">
        <f t="shared" si="15"/>
        <v>0</v>
      </c>
      <c r="AB15" s="76">
        <f t="shared" si="16"/>
        <v>0</v>
      </c>
      <c r="AC15" s="69"/>
      <c r="AD15" s="77">
        <f t="shared" si="63"/>
        <v>0</v>
      </c>
      <c r="AE15" s="72"/>
      <c r="AF15" s="73"/>
      <c r="AG15" s="73"/>
      <c r="AH15" s="78"/>
      <c r="AI15" s="75">
        <f t="shared" si="18"/>
        <v>0</v>
      </c>
      <c r="AJ15" s="76">
        <f t="shared" si="19"/>
        <v>0</v>
      </c>
      <c r="AK15" s="69"/>
      <c r="AL15" s="77">
        <f t="shared" si="64"/>
        <v>0</v>
      </c>
      <c r="AM15" s="72"/>
      <c r="AN15" s="73"/>
      <c r="AO15" s="73"/>
      <c r="AP15" s="78"/>
      <c r="AQ15" s="75">
        <f t="shared" si="21"/>
        <v>0</v>
      </c>
      <c r="AR15" s="76">
        <f t="shared" si="22"/>
        <v>0</v>
      </c>
      <c r="AS15" s="69"/>
      <c r="AT15" s="77">
        <f t="shared" si="65"/>
        <v>0</v>
      </c>
      <c r="AU15" s="72"/>
      <c r="AV15" s="73"/>
      <c r="AW15" s="73"/>
      <c r="AX15" s="78"/>
      <c r="AY15" s="75">
        <f t="shared" si="24"/>
        <v>0</v>
      </c>
      <c r="AZ15" s="76">
        <f t="shared" si="25"/>
        <v>0</v>
      </c>
      <c r="BA15" s="69"/>
      <c r="BB15" s="77">
        <f t="shared" si="66"/>
        <v>0</v>
      </c>
      <c r="BC15" s="72"/>
      <c r="BD15" s="73"/>
      <c r="BE15" s="73"/>
      <c r="BF15" s="78"/>
      <c r="BG15" s="75">
        <f t="shared" si="27"/>
        <v>0</v>
      </c>
      <c r="BH15" s="76">
        <f t="shared" si="28"/>
        <v>0</v>
      </c>
      <c r="BI15" s="69"/>
      <c r="BJ15" s="77">
        <f t="shared" si="67"/>
        <v>0</v>
      </c>
      <c r="BK15" s="72"/>
      <c r="BL15" s="73"/>
      <c r="BM15" s="73"/>
      <c r="BN15" s="78"/>
      <c r="BO15" s="75">
        <f t="shared" si="30"/>
        <v>0</v>
      </c>
      <c r="BP15" s="76">
        <f t="shared" si="31"/>
        <v>0</v>
      </c>
      <c r="BQ15" s="69"/>
      <c r="BR15" s="77">
        <f t="shared" si="68"/>
        <v>0</v>
      </c>
      <c r="BS15" s="72"/>
      <c r="BT15" s="73"/>
      <c r="BU15" s="73"/>
      <c r="BV15" s="78"/>
      <c r="BW15" s="75">
        <f t="shared" si="33"/>
        <v>0</v>
      </c>
      <c r="BX15" s="76">
        <f t="shared" si="34"/>
        <v>0</v>
      </c>
      <c r="BY15" s="69"/>
      <c r="BZ15" s="77">
        <f t="shared" si="69"/>
        <v>0</v>
      </c>
      <c r="CA15" s="72"/>
      <c r="CB15" s="73"/>
      <c r="CC15" s="73"/>
      <c r="CD15" s="78"/>
      <c r="CE15" s="75">
        <f t="shared" si="36"/>
        <v>0</v>
      </c>
      <c r="CF15" s="76">
        <f t="shared" si="37"/>
        <v>0</v>
      </c>
      <c r="CG15" s="69"/>
      <c r="CH15" s="77">
        <f t="shared" si="70"/>
        <v>0</v>
      </c>
      <c r="CI15" s="72"/>
      <c r="CJ15" s="73"/>
      <c r="CK15" s="73"/>
      <c r="CL15" s="78"/>
      <c r="CM15" s="75">
        <f t="shared" si="39"/>
        <v>0</v>
      </c>
      <c r="CN15" s="76">
        <f t="shared" si="40"/>
        <v>0</v>
      </c>
      <c r="CO15" s="69"/>
      <c r="CP15" s="77">
        <f t="shared" si="71"/>
        <v>0</v>
      </c>
      <c r="CQ15" s="72"/>
      <c r="CR15" s="73"/>
      <c r="CS15" s="73"/>
      <c r="CT15" s="78"/>
      <c r="CU15" s="75">
        <f t="shared" si="42"/>
        <v>0</v>
      </c>
      <c r="CV15" s="76">
        <f t="shared" si="43"/>
        <v>0</v>
      </c>
      <c r="CW15" s="69">
        <f t="shared" si="44"/>
        <v>0</v>
      </c>
      <c r="CX15" s="77">
        <f t="shared" si="44"/>
        <v>0</v>
      </c>
      <c r="CY15" s="75">
        <f t="shared" si="58"/>
        <v>0</v>
      </c>
      <c r="CZ15" s="76">
        <f t="shared" si="59"/>
        <v>0</v>
      </c>
    </row>
    <row r="16" spans="2:104" s="93" customFormat="1" ht="15" outlineLevel="2">
      <c r="B16" s="82" t="s">
        <v>40</v>
      </c>
      <c r="C16" s="83" t="s">
        <v>41</v>
      </c>
      <c r="D16" s="84"/>
      <c r="E16" s="85">
        <f t="shared" si="60"/>
        <v>0</v>
      </c>
      <c r="F16" s="86"/>
      <c r="G16" s="87"/>
      <c r="H16" s="88"/>
      <c r="I16" s="88"/>
      <c r="J16" s="89"/>
      <c r="K16" s="86">
        <f t="shared" si="45"/>
        <v>0</v>
      </c>
      <c r="L16" s="90">
        <f t="shared" si="46"/>
        <v>0</v>
      </c>
      <c r="M16" s="84"/>
      <c r="N16" s="91">
        <f t="shared" si="61"/>
        <v>0</v>
      </c>
      <c r="O16" s="87"/>
      <c r="P16" s="88"/>
      <c r="Q16" s="88"/>
      <c r="R16" s="92"/>
      <c r="S16" s="86">
        <f t="shared" si="12"/>
        <v>0</v>
      </c>
      <c r="T16" s="90">
        <f t="shared" si="13"/>
        <v>0</v>
      </c>
      <c r="U16" s="84"/>
      <c r="V16" s="91">
        <f t="shared" si="62"/>
        <v>0</v>
      </c>
      <c r="W16" s="87"/>
      <c r="X16" s="88"/>
      <c r="Y16" s="88"/>
      <c r="Z16" s="92"/>
      <c r="AA16" s="86">
        <f t="shared" si="15"/>
        <v>0</v>
      </c>
      <c r="AB16" s="90">
        <f t="shared" si="16"/>
        <v>0</v>
      </c>
      <c r="AC16" s="84"/>
      <c r="AD16" s="91">
        <f t="shared" si="63"/>
        <v>0</v>
      </c>
      <c r="AE16" s="87"/>
      <c r="AF16" s="88"/>
      <c r="AG16" s="88"/>
      <c r="AH16" s="92"/>
      <c r="AI16" s="86">
        <f t="shared" si="18"/>
        <v>0</v>
      </c>
      <c r="AJ16" s="90">
        <f t="shared" si="19"/>
        <v>0</v>
      </c>
      <c r="AK16" s="84"/>
      <c r="AL16" s="91">
        <f t="shared" si="64"/>
        <v>0</v>
      </c>
      <c r="AM16" s="87"/>
      <c r="AN16" s="88"/>
      <c r="AO16" s="88"/>
      <c r="AP16" s="92"/>
      <c r="AQ16" s="86">
        <f t="shared" si="21"/>
        <v>0</v>
      </c>
      <c r="AR16" s="90">
        <f t="shared" si="22"/>
        <v>0</v>
      </c>
      <c r="AS16" s="84"/>
      <c r="AT16" s="91">
        <f t="shared" si="65"/>
        <v>0</v>
      </c>
      <c r="AU16" s="87"/>
      <c r="AV16" s="88"/>
      <c r="AW16" s="88"/>
      <c r="AX16" s="92"/>
      <c r="AY16" s="86">
        <f t="shared" si="24"/>
        <v>0</v>
      </c>
      <c r="AZ16" s="90">
        <f t="shared" si="25"/>
        <v>0</v>
      </c>
      <c r="BA16" s="84"/>
      <c r="BB16" s="91">
        <f t="shared" si="66"/>
        <v>0</v>
      </c>
      <c r="BC16" s="87"/>
      <c r="BD16" s="88"/>
      <c r="BE16" s="88"/>
      <c r="BF16" s="92"/>
      <c r="BG16" s="86">
        <f t="shared" si="27"/>
        <v>0</v>
      </c>
      <c r="BH16" s="90">
        <f t="shared" si="28"/>
        <v>0</v>
      </c>
      <c r="BI16" s="84"/>
      <c r="BJ16" s="91">
        <f t="shared" si="67"/>
        <v>0</v>
      </c>
      <c r="BK16" s="87"/>
      <c r="BL16" s="88"/>
      <c r="BM16" s="88"/>
      <c r="BN16" s="92"/>
      <c r="BO16" s="86">
        <f t="shared" si="30"/>
        <v>0</v>
      </c>
      <c r="BP16" s="90">
        <f t="shared" si="31"/>
        <v>0</v>
      </c>
      <c r="BQ16" s="84"/>
      <c r="BR16" s="91">
        <f t="shared" si="68"/>
        <v>0</v>
      </c>
      <c r="BS16" s="87"/>
      <c r="BT16" s="88"/>
      <c r="BU16" s="88"/>
      <c r="BV16" s="92"/>
      <c r="BW16" s="86">
        <f t="shared" si="33"/>
        <v>0</v>
      </c>
      <c r="BX16" s="90">
        <f t="shared" si="34"/>
        <v>0</v>
      </c>
      <c r="BY16" s="84"/>
      <c r="BZ16" s="91">
        <f t="shared" si="69"/>
        <v>0</v>
      </c>
      <c r="CA16" s="87"/>
      <c r="CB16" s="88"/>
      <c r="CC16" s="88"/>
      <c r="CD16" s="92"/>
      <c r="CE16" s="86">
        <f t="shared" si="36"/>
        <v>0</v>
      </c>
      <c r="CF16" s="90">
        <f t="shared" si="37"/>
        <v>0</v>
      </c>
      <c r="CG16" s="84"/>
      <c r="CH16" s="91">
        <f t="shared" si="70"/>
        <v>0</v>
      </c>
      <c r="CI16" s="87"/>
      <c r="CJ16" s="88"/>
      <c r="CK16" s="88"/>
      <c r="CL16" s="92"/>
      <c r="CM16" s="86">
        <f t="shared" si="39"/>
        <v>0</v>
      </c>
      <c r="CN16" s="90">
        <f t="shared" si="40"/>
        <v>0</v>
      </c>
      <c r="CO16" s="84"/>
      <c r="CP16" s="91">
        <f t="shared" si="71"/>
        <v>0</v>
      </c>
      <c r="CQ16" s="87"/>
      <c r="CR16" s="88"/>
      <c r="CS16" s="88"/>
      <c r="CT16" s="92"/>
      <c r="CU16" s="86">
        <f t="shared" si="42"/>
        <v>0</v>
      </c>
      <c r="CV16" s="90">
        <f t="shared" si="43"/>
        <v>0</v>
      </c>
      <c r="CW16" s="84">
        <f t="shared" si="44"/>
        <v>0</v>
      </c>
      <c r="CX16" s="91">
        <f t="shared" si="44"/>
        <v>0</v>
      </c>
      <c r="CY16" s="86">
        <f t="shared" si="58"/>
        <v>0</v>
      </c>
      <c r="CZ16" s="90">
        <f t="shared" si="59"/>
        <v>0</v>
      </c>
    </row>
    <row r="17" spans="2:104" s="93" customFormat="1" ht="15" outlineLevel="2">
      <c r="B17" s="82" t="s">
        <v>42</v>
      </c>
      <c r="C17" s="83" t="s">
        <v>43</v>
      </c>
      <c r="D17" s="84"/>
      <c r="E17" s="85">
        <f t="shared" si="60"/>
        <v>0</v>
      </c>
      <c r="F17" s="86"/>
      <c r="G17" s="87"/>
      <c r="H17" s="88"/>
      <c r="I17" s="88"/>
      <c r="J17" s="89"/>
      <c r="K17" s="86">
        <f t="shared" si="45"/>
        <v>0</v>
      </c>
      <c r="L17" s="90">
        <f t="shared" si="46"/>
        <v>0</v>
      </c>
      <c r="M17" s="84"/>
      <c r="N17" s="91">
        <f t="shared" si="61"/>
        <v>0</v>
      </c>
      <c r="O17" s="87"/>
      <c r="P17" s="88"/>
      <c r="Q17" s="88"/>
      <c r="R17" s="92"/>
      <c r="S17" s="86">
        <f t="shared" si="12"/>
        <v>0</v>
      </c>
      <c r="T17" s="90">
        <f t="shared" si="13"/>
        <v>0</v>
      </c>
      <c r="U17" s="84"/>
      <c r="V17" s="91">
        <f t="shared" si="62"/>
        <v>0</v>
      </c>
      <c r="W17" s="87"/>
      <c r="X17" s="88"/>
      <c r="Y17" s="88"/>
      <c r="Z17" s="92"/>
      <c r="AA17" s="86">
        <f t="shared" si="15"/>
        <v>0</v>
      </c>
      <c r="AB17" s="90">
        <f t="shared" si="16"/>
        <v>0</v>
      </c>
      <c r="AC17" s="84"/>
      <c r="AD17" s="91">
        <f t="shared" si="63"/>
        <v>0</v>
      </c>
      <c r="AE17" s="87"/>
      <c r="AF17" s="88"/>
      <c r="AG17" s="88"/>
      <c r="AH17" s="92"/>
      <c r="AI17" s="86">
        <f t="shared" si="18"/>
        <v>0</v>
      </c>
      <c r="AJ17" s="90">
        <f t="shared" si="19"/>
        <v>0</v>
      </c>
      <c r="AK17" s="84"/>
      <c r="AL17" s="91">
        <f t="shared" si="64"/>
        <v>0</v>
      </c>
      <c r="AM17" s="87"/>
      <c r="AN17" s="88"/>
      <c r="AO17" s="88"/>
      <c r="AP17" s="92"/>
      <c r="AQ17" s="86">
        <f t="shared" si="21"/>
        <v>0</v>
      </c>
      <c r="AR17" s="90">
        <f t="shared" si="22"/>
        <v>0</v>
      </c>
      <c r="AS17" s="84"/>
      <c r="AT17" s="91">
        <f t="shared" si="65"/>
        <v>0</v>
      </c>
      <c r="AU17" s="87"/>
      <c r="AV17" s="88"/>
      <c r="AW17" s="88"/>
      <c r="AX17" s="92"/>
      <c r="AY17" s="86">
        <f t="shared" si="24"/>
        <v>0</v>
      </c>
      <c r="AZ17" s="90">
        <f t="shared" si="25"/>
        <v>0</v>
      </c>
      <c r="BA17" s="84"/>
      <c r="BB17" s="91">
        <f t="shared" si="66"/>
        <v>0</v>
      </c>
      <c r="BC17" s="87"/>
      <c r="BD17" s="88"/>
      <c r="BE17" s="88"/>
      <c r="BF17" s="92"/>
      <c r="BG17" s="86">
        <f t="shared" si="27"/>
        <v>0</v>
      </c>
      <c r="BH17" s="90">
        <f t="shared" si="28"/>
        <v>0</v>
      </c>
      <c r="BI17" s="84"/>
      <c r="BJ17" s="91">
        <f t="shared" si="67"/>
        <v>0</v>
      </c>
      <c r="BK17" s="87"/>
      <c r="BL17" s="88"/>
      <c r="BM17" s="88"/>
      <c r="BN17" s="92"/>
      <c r="BO17" s="86">
        <f t="shared" si="30"/>
        <v>0</v>
      </c>
      <c r="BP17" s="90">
        <f t="shared" si="31"/>
        <v>0</v>
      </c>
      <c r="BQ17" s="84"/>
      <c r="BR17" s="91">
        <f t="shared" si="68"/>
        <v>0</v>
      </c>
      <c r="BS17" s="87"/>
      <c r="BT17" s="88"/>
      <c r="BU17" s="88"/>
      <c r="BV17" s="92"/>
      <c r="BW17" s="86">
        <f t="shared" si="33"/>
        <v>0</v>
      </c>
      <c r="BX17" s="90">
        <f t="shared" si="34"/>
        <v>0</v>
      </c>
      <c r="BY17" s="84"/>
      <c r="BZ17" s="91">
        <f t="shared" si="69"/>
        <v>0</v>
      </c>
      <c r="CA17" s="87"/>
      <c r="CB17" s="88"/>
      <c r="CC17" s="88"/>
      <c r="CD17" s="92"/>
      <c r="CE17" s="86">
        <f t="shared" si="36"/>
        <v>0</v>
      </c>
      <c r="CF17" s="90">
        <f t="shared" si="37"/>
        <v>0</v>
      </c>
      <c r="CG17" s="84"/>
      <c r="CH17" s="91">
        <f t="shared" si="70"/>
        <v>0</v>
      </c>
      <c r="CI17" s="87"/>
      <c r="CJ17" s="88"/>
      <c r="CK17" s="88"/>
      <c r="CL17" s="92"/>
      <c r="CM17" s="86">
        <f t="shared" si="39"/>
        <v>0</v>
      </c>
      <c r="CN17" s="90">
        <f t="shared" si="40"/>
        <v>0</v>
      </c>
      <c r="CO17" s="84"/>
      <c r="CP17" s="91">
        <f t="shared" si="71"/>
        <v>0</v>
      </c>
      <c r="CQ17" s="87"/>
      <c r="CR17" s="88"/>
      <c r="CS17" s="88"/>
      <c r="CT17" s="92"/>
      <c r="CU17" s="86">
        <f t="shared" si="42"/>
        <v>0</v>
      </c>
      <c r="CV17" s="90">
        <f t="shared" si="43"/>
        <v>0</v>
      </c>
      <c r="CW17" s="84">
        <f t="shared" si="44"/>
        <v>0</v>
      </c>
      <c r="CX17" s="91">
        <f t="shared" si="44"/>
        <v>0</v>
      </c>
      <c r="CY17" s="86">
        <f t="shared" si="58"/>
        <v>0</v>
      </c>
      <c r="CZ17" s="90">
        <f t="shared" si="59"/>
        <v>0</v>
      </c>
    </row>
    <row r="18" spans="2:104" ht="15" outlineLevel="1">
      <c r="B18" s="56" t="s">
        <v>44</v>
      </c>
      <c r="C18" s="57" t="s">
        <v>45</v>
      </c>
      <c r="D18" s="58">
        <f t="shared" ref="D18" si="73">SUM(D19:D22)</f>
        <v>0</v>
      </c>
      <c r="E18" s="59">
        <f>SUM(E19:E22)</f>
        <v>0</v>
      </c>
      <c r="F18" s="60"/>
      <c r="G18" s="61">
        <f t="shared" ref="G18:J18" si="74">SUM(G19:G22)</f>
        <v>0</v>
      </c>
      <c r="H18" s="62">
        <f t="shared" si="74"/>
        <v>0</v>
      </c>
      <c r="I18" s="62">
        <f t="shared" si="74"/>
        <v>0</v>
      </c>
      <c r="J18" s="63">
        <f t="shared" si="74"/>
        <v>0</v>
      </c>
      <c r="K18" s="60">
        <f>D18-E18</f>
        <v>0</v>
      </c>
      <c r="L18" s="64">
        <f t="shared" si="46"/>
        <v>0</v>
      </c>
      <c r="M18" s="58">
        <f t="shared" ref="M18:BV18" si="75">SUM(M19:M22)</f>
        <v>0</v>
      </c>
      <c r="N18" s="65">
        <f t="shared" si="75"/>
        <v>0</v>
      </c>
      <c r="O18" s="61">
        <f t="shared" si="75"/>
        <v>0</v>
      </c>
      <c r="P18" s="62">
        <f t="shared" si="75"/>
        <v>0</v>
      </c>
      <c r="Q18" s="62">
        <f t="shared" si="75"/>
        <v>0</v>
      </c>
      <c r="R18" s="66">
        <f t="shared" si="75"/>
        <v>0</v>
      </c>
      <c r="S18" s="60">
        <f t="shared" si="12"/>
        <v>0</v>
      </c>
      <c r="T18" s="64">
        <f t="shared" si="13"/>
        <v>0</v>
      </c>
      <c r="U18" s="58">
        <f t="shared" si="75"/>
        <v>0</v>
      </c>
      <c r="V18" s="65">
        <f t="shared" si="75"/>
        <v>0</v>
      </c>
      <c r="W18" s="61">
        <f t="shared" si="75"/>
        <v>0</v>
      </c>
      <c r="X18" s="62">
        <f t="shared" si="75"/>
        <v>0</v>
      </c>
      <c r="Y18" s="62">
        <f t="shared" si="75"/>
        <v>0</v>
      </c>
      <c r="Z18" s="66">
        <f t="shared" si="75"/>
        <v>0</v>
      </c>
      <c r="AA18" s="60">
        <f t="shared" si="15"/>
        <v>0</v>
      </c>
      <c r="AB18" s="64">
        <f t="shared" si="16"/>
        <v>0</v>
      </c>
      <c r="AC18" s="58">
        <f t="shared" si="75"/>
        <v>0</v>
      </c>
      <c r="AD18" s="65">
        <f t="shared" si="75"/>
        <v>0</v>
      </c>
      <c r="AE18" s="61">
        <f t="shared" si="75"/>
        <v>0</v>
      </c>
      <c r="AF18" s="62">
        <f t="shared" si="75"/>
        <v>0</v>
      </c>
      <c r="AG18" s="62">
        <f t="shared" si="75"/>
        <v>0</v>
      </c>
      <c r="AH18" s="66">
        <f t="shared" si="75"/>
        <v>0</v>
      </c>
      <c r="AI18" s="60">
        <f t="shared" si="18"/>
        <v>0</v>
      </c>
      <c r="AJ18" s="64">
        <f t="shared" si="19"/>
        <v>0</v>
      </c>
      <c r="AK18" s="58">
        <f t="shared" si="75"/>
        <v>0</v>
      </c>
      <c r="AL18" s="65">
        <f t="shared" si="75"/>
        <v>0</v>
      </c>
      <c r="AM18" s="61">
        <f t="shared" si="75"/>
        <v>0</v>
      </c>
      <c r="AN18" s="62">
        <f t="shared" si="75"/>
        <v>0</v>
      </c>
      <c r="AO18" s="62">
        <f t="shared" si="75"/>
        <v>0</v>
      </c>
      <c r="AP18" s="66">
        <f t="shared" si="75"/>
        <v>0</v>
      </c>
      <c r="AQ18" s="60">
        <f t="shared" si="21"/>
        <v>0</v>
      </c>
      <c r="AR18" s="64">
        <f t="shared" si="22"/>
        <v>0</v>
      </c>
      <c r="AS18" s="58">
        <f t="shared" si="75"/>
        <v>0</v>
      </c>
      <c r="AT18" s="65">
        <f t="shared" si="75"/>
        <v>0</v>
      </c>
      <c r="AU18" s="61">
        <f t="shared" si="75"/>
        <v>0</v>
      </c>
      <c r="AV18" s="62">
        <f t="shared" si="75"/>
        <v>0</v>
      </c>
      <c r="AW18" s="62">
        <f t="shared" si="75"/>
        <v>0</v>
      </c>
      <c r="AX18" s="66">
        <f t="shared" si="75"/>
        <v>0</v>
      </c>
      <c r="AY18" s="60">
        <f t="shared" si="24"/>
        <v>0</v>
      </c>
      <c r="AZ18" s="64">
        <f t="shared" si="25"/>
        <v>0</v>
      </c>
      <c r="BA18" s="58">
        <f t="shared" si="75"/>
        <v>0</v>
      </c>
      <c r="BB18" s="65">
        <f t="shared" si="75"/>
        <v>0</v>
      </c>
      <c r="BC18" s="61">
        <f t="shared" si="75"/>
        <v>0</v>
      </c>
      <c r="BD18" s="62">
        <f t="shared" si="75"/>
        <v>0</v>
      </c>
      <c r="BE18" s="62">
        <f t="shared" si="75"/>
        <v>0</v>
      </c>
      <c r="BF18" s="66">
        <f t="shared" si="75"/>
        <v>0</v>
      </c>
      <c r="BG18" s="60">
        <f t="shared" si="27"/>
        <v>0</v>
      </c>
      <c r="BH18" s="64">
        <f t="shared" si="28"/>
        <v>0</v>
      </c>
      <c r="BI18" s="58">
        <f t="shared" si="75"/>
        <v>0</v>
      </c>
      <c r="BJ18" s="65">
        <f t="shared" si="75"/>
        <v>0</v>
      </c>
      <c r="BK18" s="61">
        <f t="shared" si="75"/>
        <v>0</v>
      </c>
      <c r="BL18" s="62">
        <f t="shared" si="75"/>
        <v>0</v>
      </c>
      <c r="BM18" s="62">
        <f t="shared" si="75"/>
        <v>0</v>
      </c>
      <c r="BN18" s="66">
        <f t="shared" si="75"/>
        <v>0</v>
      </c>
      <c r="BO18" s="60">
        <f t="shared" si="30"/>
        <v>0</v>
      </c>
      <c r="BP18" s="64">
        <f t="shared" si="31"/>
        <v>0</v>
      </c>
      <c r="BQ18" s="58">
        <f t="shared" si="75"/>
        <v>0</v>
      </c>
      <c r="BR18" s="65">
        <f t="shared" si="75"/>
        <v>0</v>
      </c>
      <c r="BS18" s="61">
        <f t="shared" si="75"/>
        <v>0</v>
      </c>
      <c r="BT18" s="62">
        <f t="shared" si="75"/>
        <v>0</v>
      </c>
      <c r="BU18" s="62">
        <f t="shared" si="75"/>
        <v>0</v>
      </c>
      <c r="BV18" s="66">
        <f t="shared" si="75"/>
        <v>0</v>
      </c>
      <c r="BW18" s="60">
        <f t="shared" si="33"/>
        <v>0</v>
      </c>
      <c r="BX18" s="64">
        <f t="shared" si="34"/>
        <v>0</v>
      </c>
      <c r="BY18" s="58">
        <f t="shared" ref="BY18:CT18" si="76">SUM(BY19:BY22)</f>
        <v>0</v>
      </c>
      <c r="BZ18" s="65">
        <f t="shared" si="76"/>
        <v>0</v>
      </c>
      <c r="CA18" s="61">
        <f t="shared" si="76"/>
        <v>0</v>
      </c>
      <c r="CB18" s="62">
        <f t="shared" si="76"/>
        <v>0</v>
      </c>
      <c r="CC18" s="62">
        <f t="shared" si="76"/>
        <v>0</v>
      </c>
      <c r="CD18" s="66">
        <f t="shared" si="76"/>
        <v>0</v>
      </c>
      <c r="CE18" s="60">
        <f t="shared" si="36"/>
        <v>0</v>
      </c>
      <c r="CF18" s="64">
        <f t="shared" si="37"/>
        <v>0</v>
      </c>
      <c r="CG18" s="58">
        <f t="shared" si="76"/>
        <v>0</v>
      </c>
      <c r="CH18" s="65">
        <f t="shared" si="76"/>
        <v>0</v>
      </c>
      <c r="CI18" s="61">
        <f t="shared" si="76"/>
        <v>0</v>
      </c>
      <c r="CJ18" s="62">
        <f t="shared" si="76"/>
        <v>0</v>
      </c>
      <c r="CK18" s="62">
        <f t="shared" si="76"/>
        <v>0</v>
      </c>
      <c r="CL18" s="66">
        <f t="shared" si="76"/>
        <v>0</v>
      </c>
      <c r="CM18" s="60">
        <f t="shared" si="39"/>
        <v>0</v>
      </c>
      <c r="CN18" s="64">
        <f t="shared" si="40"/>
        <v>0</v>
      </c>
      <c r="CO18" s="58">
        <f t="shared" si="76"/>
        <v>0</v>
      </c>
      <c r="CP18" s="65">
        <f t="shared" si="76"/>
        <v>0</v>
      </c>
      <c r="CQ18" s="61">
        <f t="shared" si="76"/>
        <v>0</v>
      </c>
      <c r="CR18" s="62">
        <f t="shared" si="76"/>
        <v>0</v>
      </c>
      <c r="CS18" s="62">
        <f t="shared" si="76"/>
        <v>0</v>
      </c>
      <c r="CT18" s="66">
        <f t="shared" si="76"/>
        <v>0</v>
      </c>
      <c r="CU18" s="60">
        <f t="shared" si="42"/>
        <v>0</v>
      </c>
      <c r="CV18" s="64">
        <f t="shared" si="43"/>
        <v>0</v>
      </c>
      <c r="CW18" s="69">
        <f t="shared" si="44"/>
        <v>0</v>
      </c>
      <c r="CX18" s="77">
        <f t="shared" si="44"/>
        <v>0</v>
      </c>
      <c r="CY18" s="75">
        <f t="shared" si="58"/>
        <v>0</v>
      </c>
      <c r="CZ18" s="76">
        <f t="shared" si="59"/>
        <v>0</v>
      </c>
    </row>
    <row r="19" spans="2:104" ht="15" outlineLevel="2">
      <c r="B19" s="67" t="s">
        <v>46</v>
      </c>
      <c r="C19" s="68" t="s">
        <v>47</v>
      </c>
      <c r="D19" s="69"/>
      <c r="E19" s="70">
        <f t="shared" si="60"/>
        <v>0</v>
      </c>
      <c r="F19" s="75"/>
      <c r="G19" s="72"/>
      <c r="H19" s="73"/>
      <c r="I19" s="73"/>
      <c r="J19" s="74"/>
      <c r="K19" s="75">
        <f t="shared" si="45"/>
        <v>0</v>
      </c>
      <c r="L19" s="76">
        <f t="shared" si="46"/>
        <v>0</v>
      </c>
      <c r="M19" s="69"/>
      <c r="N19" s="77">
        <f t="shared" ref="N19:N22" si="77">SUM(O19:R19)</f>
        <v>0</v>
      </c>
      <c r="O19" s="72"/>
      <c r="P19" s="73"/>
      <c r="Q19" s="73"/>
      <c r="R19" s="78"/>
      <c r="S19" s="75">
        <f t="shared" si="12"/>
        <v>0</v>
      </c>
      <c r="T19" s="76">
        <f t="shared" si="13"/>
        <v>0</v>
      </c>
      <c r="U19" s="69"/>
      <c r="V19" s="77">
        <f t="shared" ref="V19:V22" si="78">SUM(W19:Z19)</f>
        <v>0</v>
      </c>
      <c r="W19" s="72"/>
      <c r="X19" s="73"/>
      <c r="Y19" s="73"/>
      <c r="Z19" s="78"/>
      <c r="AA19" s="75">
        <f t="shared" si="15"/>
        <v>0</v>
      </c>
      <c r="AB19" s="76">
        <f t="shared" si="16"/>
        <v>0</v>
      </c>
      <c r="AC19" s="69"/>
      <c r="AD19" s="77">
        <f t="shared" ref="AD19:AD22" si="79">SUM(AE19:AH19)</f>
        <v>0</v>
      </c>
      <c r="AE19" s="72"/>
      <c r="AF19" s="73"/>
      <c r="AG19" s="73"/>
      <c r="AH19" s="78"/>
      <c r="AI19" s="75">
        <f t="shared" si="18"/>
        <v>0</v>
      </c>
      <c r="AJ19" s="76">
        <f t="shared" si="19"/>
        <v>0</v>
      </c>
      <c r="AK19" s="69"/>
      <c r="AL19" s="77">
        <f t="shared" ref="AL19:AL22" si="80">SUM(AM19:AP19)</f>
        <v>0</v>
      </c>
      <c r="AM19" s="72"/>
      <c r="AN19" s="73"/>
      <c r="AO19" s="73"/>
      <c r="AP19" s="78"/>
      <c r="AQ19" s="75">
        <f t="shared" si="21"/>
        <v>0</v>
      </c>
      <c r="AR19" s="76">
        <f t="shared" si="22"/>
        <v>0</v>
      </c>
      <c r="AS19" s="69"/>
      <c r="AT19" s="77">
        <f t="shared" ref="AT19:AT22" si="81">SUM(AU19:AX19)</f>
        <v>0</v>
      </c>
      <c r="AU19" s="72"/>
      <c r="AV19" s="73"/>
      <c r="AW19" s="73"/>
      <c r="AX19" s="78"/>
      <c r="AY19" s="75">
        <f t="shared" si="24"/>
        <v>0</v>
      </c>
      <c r="AZ19" s="76">
        <f t="shared" si="25"/>
        <v>0</v>
      </c>
      <c r="BA19" s="69"/>
      <c r="BB19" s="77">
        <f t="shared" ref="BB19:BB22" si="82">SUM(BC19:BF19)</f>
        <v>0</v>
      </c>
      <c r="BC19" s="72"/>
      <c r="BD19" s="73"/>
      <c r="BE19" s="73"/>
      <c r="BF19" s="78"/>
      <c r="BG19" s="75">
        <f t="shared" si="27"/>
        <v>0</v>
      </c>
      <c r="BH19" s="76">
        <f t="shared" si="28"/>
        <v>0</v>
      </c>
      <c r="BI19" s="69"/>
      <c r="BJ19" s="77">
        <f t="shared" ref="BJ19:BJ22" si="83">SUM(BK19:BN19)</f>
        <v>0</v>
      </c>
      <c r="BK19" s="72"/>
      <c r="BL19" s="73"/>
      <c r="BM19" s="73"/>
      <c r="BN19" s="78"/>
      <c r="BO19" s="75">
        <f t="shared" si="30"/>
        <v>0</v>
      </c>
      <c r="BP19" s="76">
        <f t="shared" si="31"/>
        <v>0</v>
      </c>
      <c r="BQ19" s="69"/>
      <c r="BR19" s="77">
        <f t="shared" ref="BR19:BR22" si="84">SUM(BS19:BV19)</f>
        <v>0</v>
      </c>
      <c r="BS19" s="72"/>
      <c r="BT19" s="73"/>
      <c r="BU19" s="73"/>
      <c r="BV19" s="78"/>
      <c r="BW19" s="75">
        <f t="shared" si="33"/>
        <v>0</v>
      </c>
      <c r="BX19" s="76">
        <f t="shared" si="34"/>
        <v>0</v>
      </c>
      <c r="BY19" s="69"/>
      <c r="BZ19" s="77">
        <f t="shared" ref="BZ19:BZ22" si="85">SUM(CA19:CD19)</f>
        <v>0</v>
      </c>
      <c r="CA19" s="72"/>
      <c r="CB19" s="73"/>
      <c r="CC19" s="73"/>
      <c r="CD19" s="78"/>
      <c r="CE19" s="75">
        <f t="shared" si="36"/>
        <v>0</v>
      </c>
      <c r="CF19" s="76">
        <f t="shared" si="37"/>
        <v>0</v>
      </c>
      <c r="CG19" s="69"/>
      <c r="CH19" s="77">
        <f t="shared" ref="CH19:CH22" si="86">SUM(CI19:CL19)</f>
        <v>0</v>
      </c>
      <c r="CI19" s="72"/>
      <c r="CJ19" s="73"/>
      <c r="CK19" s="73"/>
      <c r="CL19" s="78"/>
      <c r="CM19" s="75">
        <f t="shared" si="39"/>
        <v>0</v>
      </c>
      <c r="CN19" s="76">
        <f t="shared" si="40"/>
        <v>0</v>
      </c>
      <c r="CO19" s="69"/>
      <c r="CP19" s="77">
        <f t="shared" ref="CP19:CP22" si="87">SUM(CQ19:CT19)</f>
        <v>0</v>
      </c>
      <c r="CQ19" s="72"/>
      <c r="CR19" s="73"/>
      <c r="CS19" s="73"/>
      <c r="CT19" s="78"/>
      <c r="CU19" s="75">
        <f t="shared" si="42"/>
        <v>0</v>
      </c>
      <c r="CV19" s="76">
        <f t="shared" si="43"/>
        <v>0</v>
      </c>
      <c r="CW19" s="69">
        <f t="shared" si="44"/>
        <v>0</v>
      </c>
      <c r="CX19" s="77">
        <f t="shared" si="44"/>
        <v>0</v>
      </c>
      <c r="CY19" s="75">
        <f t="shared" si="58"/>
        <v>0</v>
      </c>
      <c r="CZ19" s="76">
        <f t="shared" si="59"/>
        <v>0</v>
      </c>
    </row>
    <row r="20" spans="2:104" s="93" customFormat="1" ht="22.5" outlineLevel="2">
      <c r="B20" s="82" t="s">
        <v>48</v>
      </c>
      <c r="C20" s="83" t="s">
        <v>49</v>
      </c>
      <c r="D20" s="84"/>
      <c r="E20" s="85">
        <f t="shared" si="60"/>
        <v>0</v>
      </c>
      <c r="F20" s="86"/>
      <c r="G20" s="87"/>
      <c r="H20" s="88"/>
      <c r="I20" s="88"/>
      <c r="J20" s="89"/>
      <c r="K20" s="86">
        <f t="shared" si="45"/>
        <v>0</v>
      </c>
      <c r="L20" s="90">
        <f t="shared" si="46"/>
        <v>0</v>
      </c>
      <c r="M20" s="84"/>
      <c r="N20" s="91">
        <f t="shared" si="77"/>
        <v>0</v>
      </c>
      <c r="O20" s="87"/>
      <c r="P20" s="88"/>
      <c r="Q20" s="88"/>
      <c r="R20" s="92"/>
      <c r="S20" s="86">
        <f t="shared" si="12"/>
        <v>0</v>
      </c>
      <c r="T20" s="90">
        <f t="shared" si="13"/>
        <v>0</v>
      </c>
      <c r="U20" s="84"/>
      <c r="V20" s="91">
        <f t="shared" si="78"/>
        <v>0</v>
      </c>
      <c r="W20" s="87"/>
      <c r="X20" s="88"/>
      <c r="Y20" s="88"/>
      <c r="Z20" s="92"/>
      <c r="AA20" s="86">
        <f t="shared" si="15"/>
        <v>0</v>
      </c>
      <c r="AB20" s="90">
        <f t="shared" si="16"/>
        <v>0</v>
      </c>
      <c r="AC20" s="84"/>
      <c r="AD20" s="91">
        <f t="shared" si="79"/>
        <v>0</v>
      </c>
      <c r="AE20" s="87"/>
      <c r="AF20" s="88"/>
      <c r="AG20" s="88"/>
      <c r="AH20" s="92"/>
      <c r="AI20" s="86">
        <f t="shared" si="18"/>
        <v>0</v>
      </c>
      <c r="AJ20" s="90">
        <f t="shared" si="19"/>
        <v>0</v>
      </c>
      <c r="AK20" s="84"/>
      <c r="AL20" s="91">
        <f t="shared" si="80"/>
        <v>0</v>
      </c>
      <c r="AM20" s="87"/>
      <c r="AN20" s="88"/>
      <c r="AO20" s="88"/>
      <c r="AP20" s="92"/>
      <c r="AQ20" s="86">
        <f t="shared" si="21"/>
        <v>0</v>
      </c>
      <c r="AR20" s="90">
        <f t="shared" si="22"/>
        <v>0</v>
      </c>
      <c r="AS20" s="84"/>
      <c r="AT20" s="91">
        <f t="shared" si="81"/>
        <v>0</v>
      </c>
      <c r="AU20" s="87"/>
      <c r="AV20" s="88"/>
      <c r="AW20" s="88"/>
      <c r="AX20" s="92"/>
      <c r="AY20" s="86">
        <f t="shared" si="24"/>
        <v>0</v>
      </c>
      <c r="AZ20" s="90">
        <f t="shared" si="25"/>
        <v>0</v>
      </c>
      <c r="BA20" s="84"/>
      <c r="BB20" s="91">
        <f t="shared" si="82"/>
        <v>0</v>
      </c>
      <c r="BC20" s="87"/>
      <c r="BD20" s="88"/>
      <c r="BE20" s="88"/>
      <c r="BF20" s="92"/>
      <c r="BG20" s="86">
        <f t="shared" si="27"/>
        <v>0</v>
      </c>
      <c r="BH20" s="90">
        <f t="shared" si="28"/>
        <v>0</v>
      </c>
      <c r="BI20" s="84"/>
      <c r="BJ20" s="91">
        <f t="shared" si="83"/>
        <v>0</v>
      </c>
      <c r="BK20" s="87"/>
      <c r="BL20" s="88"/>
      <c r="BM20" s="88"/>
      <c r="BN20" s="92"/>
      <c r="BO20" s="86">
        <f t="shared" si="30"/>
        <v>0</v>
      </c>
      <c r="BP20" s="90">
        <f t="shared" si="31"/>
        <v>0</v>
      </c>
      <c r="BQ20" s="84"/>
      <c r="BR20" s="91">
        <f t="shared" si="84"/>
        <v>0</v>
      </c>
      <c r="BS20" s="87"/>
      <c r="BT20" s="88"/>
      <c r="BU20" s="88"/>
      <c r="BV20" s="92"/>
      <c r="BW20" s="86">
        <f t="shared" si="33"/>
        <v>0</v>
      </c>
      <c r="BX20" s="90">
        <f t="shared" si="34"/>
        <v>0</v>
      </c>
      <c r="BY20" s="84"/>
      <c r="BZ20" s="91">
        <f t="shared" si="85"/>
        <v>0</v>
      </c>
      <c r="CA20" s="87"/>
      <c r="CB20" s="88"/>
      <c r="CC20" s="88"/>
      <c r="CD20" s="92"/>
      <c r="CE20" s="86">
        <f t="shared" si="36"/>
        <v>0</v>
      </c>
      <c r="CF20" s="90">
        <f t="shared" si="37"/>
        <v>0</v>
      </c>
      <c r="CG20" s="84"/>
      <c r="CH20" s="91">
        <f t="shared" si="86"/>
        <v>0</v>
      </c>
      <c r="CI20" s="87"/>
      <c r="CJ20" s="88"/>
      <c r="CK20" s="88"/>
      <c r="CL20" s="92"/>
      <c r="CM20" s="86">
        <f t="shared" si="39"/>
        <v>0</v>
      </c>
      <c r="CN20" s="90">
        <f t="shared" si="40"/>
        <v>0</v>
      </c>
      <c r="CO20" s="84"/>
      <c r="CP20" s="91">
        <f t="shared" si="87"/>
        <v>0</v>
      </c>
      <c r="CQ20" s="87"/>
      <c r="CR20" s="88"/>
      <c r="CS20" s="88"/>
      <c r="CT20" s="92"/>
      <c r="CU20" s="86">
        <f t="shared" si="42"/>
        <v>0</v>
      </c>
      <c r="CV20" s="90">
        <f t="shared" si="43"/>
        <v>0</v>
      </c>
      <c r="CW20" s="84">
        <f t="shared" si="44"/>
        <v>0</v>
      </c>
      <c r="CX20" s="91">
        <f t="shared" si="44"/>
        <v>0</v>
      </c>
      <c r="CY20" s="86">
        <f t="shared" si="58"/>
        <v>0</v>
      </c>
      <c r="CZ20" s="90">
        <f t="shared" si="59"/>
        <v>0</v>
      </c>
    </row>
    <row r="21" spans="2:104" ht="15" outlineLevel="2">
      <c r="B21" s="67" t="s">
        <v>50</v>
      </c>
      <c r="C21" s="68" t="s">
        <v>51</v>
      </c>
      <c r="D21" s="69"/>
      <c r="E21" s="70">
        <f t="shared" si="60"/>
        <v>0</v>
      </c>
      <c r="F21" s="75"/>
      <c r="G21" s="72"/>
      <c r="H21" s="73"/>
      <c r="I21" s="73"/>
      <c r="J21" s="74"/>
      <c r="K21" s="75">
        <f t="shared" si="45"/>
        <v>0</v>
      </c>
      <c r="L21" s="76">
        <f t="shared" si="46"/>
        <v>0</v>
      </c>
      <c r="M21" s="69"/>
      <c r="N21" s="77">
        <f t="shared" si="77"/>
        <v>0</v>
      </c>
      <c r="O21" s="72"/>
      <c r="P21" s="73"/>
      <c r="Q21" s="73"/>
      <c r="R21" s="78"/>
      <c r="S21" s="75">
        <f t="shared" si="12"/>
        <v>0</v>
      </c>
      <c r="T21" s="76">
        <f t="shared" si="13"/>
        <v>0</v>
      </c>
      <c r="U21" s="69"/>
      <c r="V21" s="77">
        <f t="shared" si="78"/>
        <v>0</v>
      </c>
      <c r="W21" s="72"/>
      <c r="X21" s="73"/>
      <c r="Y21" s="73"/>
      <c r="Z21" s="78"/>
      <c r="AA21" s="75">
        <f t="shared" si="15"/>
        <v>0</v>
      </c>
      <c r="AB21" s="76">
        <f t="shared" si="16"/>
        <v>0</v>
      </c>
      <c r="AC21" s="69"/>
      <c r="AD21" s="77">
        <f t="shared" si="79"/>
        <v>0</v>
      </c>
      <c r="AE21" s="72"/>
      <c r="AF21" s="73"/>
      <c r="AG21" s="73"/>
      <c r="AH21" s="78"/>
      <c r="AI21" s="75">
        <f t="shared" si="18"/>
        <v>0</v>
      </c>
      <c r="AJ21" s="76">
        <f t="shared" si="19"/>
        <v>0</v>
      </c>
      <c r="AK21" s="69"/>
      <c r="AL21" s="77">
        <f t="shared" si="80"/>
        <v>0</v>
      </c>
      <c r="AM21" s="72"/>
      <c r="AN21" s="73"/>
      <c r="AO21" s="73"/>
      <c r="AP21" s="78"/>
      <c r="AQ21" s="75">
        <f t="shared" si="21"/>
        <v>0</v>
      </c>
      <c r="AR21" s="76">
        <f t="shared" si="22"/>
        <v>0</v>
      </c>
      <c r="AS21" s="69"/>
      <c r="AT21" s="77">
        <f t="shared" si="81"/>
        <v>0</v>
      </c>
      <c r="AU21" s="72"/>
      <c r="AV21" s="73"/>
      <c r="AW21" s="73"/>
      <c r="AX21" s="78"/>
      <c r="AY21" s="75">
        <f t="shared" si="24"/>
        <v>0</v>
      </c>
      <c r="AZ21" s="76">
        <f t="shared" si="25"/>
        <v>0</v>
      </c>
      <c r="BA21" s="69"/>
      <c r="BB21" s="77">
        <f t="shared" si="82"/>
        <v>0</v>
      </c>
      <c r="BC21" s="72"/>
      <c r="BD21" s="73"/>
      <c r="BE21" s="73"/>
      <c r="BF21" s="78"/>
      <c r="BG21" s="75">
        <f t="shared" si="27"/>
        <v>0</v>
      </c>
      <c r="BH21" s="76">
        <f t="shared" si="28"/>
        <v>0</v>
      </c>
      <c r="BI21" s="69"/>
      <c r="BJ21" s="77">
        <f t="shared" si="83"/>
        <v>0</v>
      </c>
      <c r="BK21" s="72"/>
      <c r="BL21" s="73"/>
      <c r="BM21" s="73"/>
      <c r="BN21" s="78"/>
      <c r="BO21" s="75">
        <f t="shared" si="30"/>
        <v>0</v>
      </c>
      <c r="BP21" s="76">
        <f t="shared" si="31"/>
        <v>0</v>
      </c>
      <c r="BQ21" s="69"/>
      <c r="BR21" s="77">
        <f t="shared" si="84"/>
        <v>0</v>
      </c>
      <c r="BS21" s="72"/>
      <c r="BT21" s="73"/>
      <c r="BU21" s="73"/>
      <c r="BV21" s="78"/>
      <c r="BW21" s="75">
        <f t="shared" si="33"/>
        <v>0</v>
      </c>
      <c r="BX21" s="76">
        <f t="shared" si="34"/>
        <v>0</v>
      </c>
      <c r="BY21" s="69"/>
      <c r="BZ21" s="77">
        <f t="shared" si="85"/>
        <v>0</v>
      </c>
      <c r="CA21" s="72"/>
      <c r="CB21" s="73"/>
      <c r="CC21" s="73"/>
      <c r="CD21" s="78"/>
      <c r="CE21" s="75">
        <f t="shared" si="36"/>
        <v>0</v>
      </c>
      <c r="CF21" s="76">
        <f t="shared" si="37"/>
        <v>0</v>
      </c>
      <c r="CG21" s="69"/>
      <c r="CH21" s="77">
        <f t="shared" si="86"/>
        <v>0</v>
      </c>
      <c r="CI21" s="72"/>
      <c r="CJ21" s="73"/>
      <c r="CK21" s="73"/>
      <c r="CL21" s="78"/>
      <c r="CM21" s="75">
        <f t="shared" si="39"/>
        <v>0</v>
      </c>
      <c r="CN21" s="76">
        <f t="shared" si="40"/>
        <v>0</v>
      </c>
      <c r="CO21" s="69"/>
      <c r="CP21" s="77">
        <f t="shared" si="87"/>
        <v>0</v>
      </c>
      <c r="CQ21" s="72"/>
      <c r="CR21" s="73"/>
      <c r="CS21" s="73"/>
      <c r="CT21" s="78"/>
      <c r="CU21" s="75">
        <f t="shared" si="42"/>
        <v>0</v>
      </c>
      <c r="CV21" s="76">
        <f t="shared" si="43"/>
        <v>0</v>
      </c>
      <c r="CW21" s="69">
        <f t="shared" si="44"/>
        <v>0</v>
      </c>
      <c r="CX21" s="77">
        <f t="shared" si="44"/>
        <v>0</v>
      </c>
      <c r="CY21" s="75">
        <f t="shared" si="58"/>
        <v>0</v>
      </c>
      <c r="CZ21" s="76">
        <f t="shared" si="59"/>
        <v>0</v>
      </c>
    </row>
    <row r="22" spans="2:104" ht="15" outlineLevel="2">
      <c r="B22" s="67" t="s">
        <v>52</v>
      </c>
      <c r="C22" s="68" t="s">
        <v>53</v>
      </c>
      <c r="D22" s="69"/>
      <c r="E22" s="70">
        <f t="shared" si="60"/>
        <v>0</v>
      </c>
      <c r="F22" s="75"/>
      <c r="G22" s="72"/>
      <c r="H22" s="73"/>
      <c r="I22" s="73"/>
      <c r="J22" s="74"/>
      <c r="K22" s="75">
        <f t="shared" si="45"/>
        <v>0</v>
      </c>
      <c r="L22" s="76">
        <f t="shared" si="46"/>
        <v>0</v>
      </c>
      <c r="M22" s="69"/>
      <c r="N22" s="77">
        <f t="shared" si="77"/>
        <v>0</v>
      </c>
      <c r="O22" s="72"/>
      <c r="P22" s="73"/>
      <c r="Q22" s="73"/>
      <c r="R22" s="78"/>
      <c r="S22" s="75">
        <f t="shared" si="12"/>
        <v>0</v>
      </c>
      <c r="T22" s="76">
        <f t="shared" si="13"/>
        <v>0</v>
      </c>
      <c r="U22" s="69"/>
      <c r="V22" s="77">
        <f t="shared" si="78"/>
        <v>0</v>
      </c>
      <c r="W22" s="72"/>
      <c r="X22" s="73"/>
      <c r="Y22" s="73"/>
      <c r="Z22" s="78"/>
      <c r="AA22" s="75">
        <f t="shared" si="15"/>
        <v>0</v>
      </c>
      <c r="AB22" s="76">
        <f t="shared" si="16"/>
        <v>0</v>
      </c>
      <c r="AC22" s="69"/>
      <c r="AD22" s="77">
        <f t="shared" si="79"/>
        <v>0</v>
      </c>
      <c r="AE22" s="72"/>
      <c r="AF22" s="73"/>
      <c r="AG22" s="73"/>
      <c r="AH22" s="78"/>
      <c r="AI22" s="75">
        <f t="shared" si="18"/>
        <v>0</v>
      </c>
      <c r="AJ22" s="76">
        <f t="shared" si="19"/>
        <v>0</v>
      </c>
      <c r="AK22" s="69"/>
      <c r="AL22" s="77">
        <f t="shared" si="80"/>
        <v>0</v>
      </c>
      <c r="AM22" s="72"/>
      <c r="AN22" s="73"/>
      <c r="AO22" s="73"/>
      <c r="AP22" s="78"/>
      <c r="AQ22" s="75">
        <f t="shared" si="21"/>
        <v>0</v>
      </c>
      <c r="AR22" s="76">
        <f t="shared" si="22"/>
        <v>0</v>
      </c>
      <c r="AS22" s="69"/>
      <c r="AT22" s="77">
        <f t="shared" si="81"/>
        <v>0</v>
      </c>
      <c r="AU22" s="72"/>
      <c r="AV22" s="73"/>
      <c r="AW22" s="73"/>
      <c r="AX22" s="78"/>
      <c r="AY22" s="75">
        <f t="shared" si="24"/>
        <v>0</v>
      </c>
      <c r="AZ22" s="76">
        <f t="shared" si="25"/>
        <v>0</v>
      </c>
      <c r="BA22" s="69"/>
      <c r="BB22" s="77">
        <f t="shared" si="82"/>
        <v>0</v>
      </c>
      <c r="BC22" s="72"/>
      <c r="BD22" s="73"/>
      <c r="BE22" s="73"/>
      <c r="BF22" s="78"/>
      <c r="BG22" s="75">
        <f t="shared" si="27"/>
        <v>0</v>
      </c>
      <c r="BH22" s="76">
        <f t="shared" si="28"/>
        <v>0</v>
      </c>
      <c r="BI22" s="69"/>
      <c r="BJ22" s="77">
        <f t="shared" si="83"/>
        <v>0</v>
      </c>
      <c r="BK22" s="72"/>
      <c r="BL22" s="73"/>
      <c r="BM22" s="73"/>
      <c r="BN22" s="78"/>
      <c r="BO22" s="75">
        <f t="shared" si="30"/>
        <v>0</v>
      </c>
      <c r="BP22" s="76">
        <f t="shared" si="31"/>
        <v>0</v>
      </c>
      <c r="BQ22" s="69"/>
      <c r="BR22" s="77">
        <f t="shared" si="84"/>
        <v>0</v>
      </c>
      <c r="BS22" s="72"/>
      <c r="BT22" s="73"/>
      <c r="BU22" s="73"/>
      <c r="BV22" s="78"/>
      <c r="BW22" s="75">
        <f t="shared" si="33"/>
        <v>0</v>
      </c>
      <c r="BX22" s="76">
        <f t="shared" si="34"/>
        <v>0</v>
      </c>
      <c r="BY22" s="69"/>
      <c r="BZ22" s="77">
        <f t="shared" si="85"/>
        <v>0</v>
      </c>
      <c r="CA22" s="72"/>
      <c r="CB22" s="73"/>
      <c r="CC22" s="73"/>
      <c r="CD22" s="78"/>
      <c r="CE22" s="75">
        <f t="shared" si="36"/>
        <v>0</v>
      </c>
      <c r="CF22" s="76">
        <f t="shared" si="37"/>
        <v>0</v>
      </c>
      <c r="CG22" s="69"/>
      <c r="CH22" s="77">
        <f t="shared" si="86"/>
        <v>0</v>
      </c>
      <c r="CI22" s="72"/>
      <c r="CJ22" s="73"/>
      <c r="CK22" s="73"/>
      <c r="CL22" s="78"/>
      <c r="CM22" s="75">
        <f t="shared" si="39"/>
        <v>0</v>
      </c>
      <c r="CN22" s="76">
        <f t="shared" si="40"/>
        <v>0</v>
      </c>
      <c r="CO22" s="69"/>
      <c r="CP22" s="77">
        <f t="shared" si="87"/>
        <v>0</v>
      </c>
      <c r="CQ22" s="72"/>
      <c r="CR22" s="73"/>
      <c r="CS22" s="73"/>
      <c r="CT22" s="78"/>
      <c r="CU22" s="75">
        <f t="shared" si="42"/>
        <v>0</v>
      </c>
      <c r="CV22" s="76">
        <f t="shared" si="43"/>
        <v>0</v>
      </c>
      <c r="CW22" s="69">
        <f t="shared" si="44"/>
        <v>0</v>
      </c>
      <c r="CX22" s="77">
        <f t="shared" si="44"/>
        <v>0</v>
      </c>
      <c r="CY22" s="75">
        <f t="shared" si="58"/>
        <v>0</v>
      </c>
      <c r="CZ22" s="76">
        <f t="shared" si="59"/>
        <v>0</v>
      </c>
    </row>
    <row r="23" spans="2:104">
      <c r="B23" s="45" t="s">
        <v>54</v>
      </c>
      <c r="C23" s="46" t="s">
        <v>55</v>
      </c>
      <c r="D23" s="47">
        <f t="shared" ref="D23:J23" si="88">SUM(D24:D31)</f>
        <v>0</v>
      </c>
      <c r="E23" s="48">
        <f t="shared" si="88"/>
        <v>0</v>
      </c>
      <c r="F23" s="49"/>
      <c r="G23" s="50">
        <f t="shared" si="88"/>
        <v>0</v>
      </c>
      <c r="H23" s="51">
        <f t="shared" si="88"/>
        <v>0</v>
      </c>
      <c r="I23" s="51">
        <f t="shared" si="88"/>
        <v>0</v>
      </c>
      <c r="J23" s="52">
        <f t="shared" si="88"/>
        <v>0</v>
      </c>
      <c r="K23" s="49">
        <f t="shared" si="45"/>
        <v>0</v>
      </c>
      <c r="L23" s="53">
        <f t="shared" si="46"/>
        <v>0</v>
      </c>
      <c r="M23" s="47">
        <f t="shared" ref="M23:R23" si="89">SUM(M24:M31)</f>
        <v>0</v>
      </c>
      <c r="N23" s="54">
        <f t="shared" si="89"/>
        <v>0</v>
      </c>
      <c r="O23" s="50">
        <f t="shared" si="89"/>
        <v>0</v>
      </c>
      <c r="P23" s="51">
        <f t="shared" si="89"/>
        <v>0</v>
      </c>
      <c r="Q23" s="51">
        <f t="shared" si="89"/>
        <v>0</v>
      </c>
      <c r="R23" s="55">
        <f t="shared" si="89"/>
        <v>0</v>
      </c>
      <c r="S23" s="49">
        <f t="shared" si="12"/>
        <v>0</v>
      </c>
      <c r="T23" s="53">
        <f t="shared" si="13"/>
        <v>0</v>
      </c>
      <c r="U23" s="47">
        <f t="shared" ref="U23:Z23" si="90">SUM(U24:U31)</f>
        <v>0</v>
      </c>
      <c r="V23" s="54">
        <f t="shared" si="90"/>
        <v>0</v>
      </c>
      <c r="W23" s="50">
        <f t="shared" si="90"/>
        <v>0</v>
      </c>
      <c r="X23" s="51">
        <f t="shared" si="90"/>
        <v>0</v>
      </c>
      <c r="Y23" s="51">
        <f t="shared" si="90"/>
        <v>0</v>
      </c>
      <c r="Z23" s="55">
        <f t="shared" si="90"/>
        <v>0</v>
      </c>
      <c r="AA23" s="49">
        <f t="shared" si="15"/>
        <v>0</v>
      </c>
      <c r="AB23" s="53">
        <f t="shared" si="16"/>
        <v>0</v>
      </c>
      <c r="AC23" s="47">
        <f t="shared" ref="AC23:AH23" si="91">SUM(AC24:AC31)</f>
        <v>0</v>
      </c>
      <c r="AD23" s="54">
        <f t="shared" si="91"/>
        <v>0</v>
      </c>
      <c r="AE23" s="50">
        <f t="shared" si="91"/>
        <v>0</v>
      </c>
      <c r="AF23" s="51">
        <f t="shared" si="91"/>
        <v>0</v>
      </c>
      <c r="AG23" s="51">
        <f t="shared" si="91"/>
        <v>0</v>
      </c>
      <c r="AH23" s="55">
        <f t="shared" si="91"/>
        <v>0</v>
      </c>
      <c r="AI23" s="49">
        <f t="shared" si="18"/>
        <v>0</v>
      </c>
      <c r="AJ23" s="53">
        <f t="shared" si="19"/>
        <v>0</v>
      </c>
      <c r="AK23" s="47">
        <f t="shared" ref="AK23:AP23" si="92">SUM(AK24:AK31)</f>
        <v>0</v>
      </c>
      <c r="AL23" s="54">
        <f t="shared" si="92"/>
        <v>0</v>
      </c>
      <c r="AM23" s="50">
        <f t="shared" si="92"/>
        <v>0</v>
      </c>
      <c r="AN23" s="51">
        <f t="shared" si="92"/>
        <v>0</v>
      </c>
      <c r="AO23" s="51">
        <f t="shared" si="92"/>
        <v>0</v>
      </c>
      <c r="AP23" s="55">
        <f t="shared" si="92"/>
        <v>0</v>
      </c>
      <c r="AQ23" s="49">
        <f t="shared" si="21"/>
        <v>0</v>
      </c>
      <c r="AR23" s="53">
        <f t="shared" si="22"/>
        <v>0</v>
      </c>
      <c r="AS23" s="47">
        <f t="shared" ref="AS23:AX23" si="93">SUM(AS24:AS31)</f>
        <v>0</v>
      </c>
      <c r="AT23" s="54">
        <f t="shared" si="93"/>
        <v>0</v>
      </c>
      <c r="AU23" s="50">
        <f t="shared" si="93"/>
        <v>0</v>
      </c>
      <c r="AV23" s="51">
        <f t="shared" si="93"/>
        <v>0</v>
      </c>
      <c r="AW23" s="51">
        <f t="shared" si="93"/>
        <v>0</v>
      </c>
      <c r="AX23" s="55">
        <f t="shared" si="93"/>
        <v>0</v>
      </c>
      <c r="AY23" s="49">
        <f t="shared" si="24"/>
        <v>0</v>
      </c>
      <c r="AZ23" s="53">
        <f t="shared" si="25"/>
        <v>0</v>
      </c>
      <c r="BA23" s="47">
        <f t="shared" ref="BA23:BF23" si="94">SUM(BA24:BA31)</f>
        <v>0</v>
      </c>
      <c r="BB23" s="54">
        <f t="shared" si="94"/>
        <v>0</v>
      </c>
      <c r="BC23" s="50">
        <f t="shared" si="94"/>
        <v>0</v>
      </c>
      <c r="BD23" s="51">
        <f t="shared" si="94"/>
        <v>0</v>
      </c>
      <c r="BE23" s="51">
        <f t="shared" si="94"/>
        <v>0</v>
      </c>
      <c r="BF23" s="55">
        <f t="shared" si="94"/>
        <v>0</v>
      </c>
      <c r="BG23" s="49">
        <f t="shared" si="27"/>
        <v>0</v>
      </c>
      <c r="BH23" s="53">
        <f t="shared" si="28"/>
        <v>0</v>
      </c>
      <c r="BI23" s="47">
        <f t="shared" ref="BI23:BN23" si="95">SUM(BI24:BI31)</f>
        <v>0</v>
      </c>
      <c r="BJ23" s="54">
        <f t="shared" si="95"/>
        <v>0</v>
      </c>
      <c r="BK23" s="50">
        <f t="shared" si="95"/>
        <v>0</v>
      </c>
      <c r="BL23" s="51">
        <f t="shared" si="95"/>
        <v>0</v>
      </c>
      <c r="BM23" s="51">
        <f t="shared" si="95"/>
        <v>0</v>
      </c>
      <c r="BN23" s="55">
        <f t="shared" si="95"/>
        <v>0</v>
      </c>
      <c r="BO23" s="49">
        <f t="shared" si="30"/>
        <v>0</v>
      </c>
      <c r="BP23" s="53">
        <f t="shared" si="31"/>
        <v>0</v>
      </c>
      <c r="BQ23" s="47">
        <f t="shared" ref="BQ23:BV23" si="96">SUM(BQ24:BQ31)</f>
        <v>0</v>
      </c>
      <c r="BR23" s="54">
        <f t="shared" si="96"/>
        <v>0</v>
      </c>
      <c r="BS23" s="50">
        <f t="shared" si="96"/>
        <v>0</v>
      </c>
      <c r="BT23" s="51">
        <f t="shared" si="96"/>
        <v>0</v>
      </c>
      <c r="BU23" s="51">
        <f t="shared" si="96"/>
        <v>0</v>
      </c>
      <c r="BV23" s="55">
        <f t="shared" si="96"/>
        <v>0</v>
      </c>
      <c r="BW23" s="49">
        <f t="shared" si="33"/>
        <v>0</v>
      </c>
      <c r="BX23" s="53">
        <f t="shared" si="34"/>
        <v>0</v>
      </c>
      <c r="BY23" s="47">
        <f t="shared" ref="BY23:CD23" si="97">SUM(BY24:BY31)</f>
        <v>0</v>
      </c>
      <c r="BZ23" s="54">
        <f t="shared" si="97"/>
        <v>0</v>
      </c>
      <c r="CA23" s="50">
        <f t="shared" si="97"/>
        <v>0</v>
      </c>
      <c r="CB23" s="51">
        <f t="shared" si="97"/>
        <v>0</v>
      </c>
      <c r="CC23" s="51">
        <f t="shared" si="97"/>
        <v>0</v>
      </c>
      <c r="CD23" s="55">
        <f t="shared" si="97"/>
        <v>0</v>
      </c>
      <c r="CE23" s="49">
        <f t="shared" si="36"/>
        <v>0</v>
      </c>
      <c r="CF23" s="53">
        <f t="shared" si="37"/>
        <v>0</v>
      </c>
      <c r="CG23" s="47">
        <f t="shared" ref="CG23:CL23" si="98">SUM(CG24:CG31)</f>
        <v>0</v>
      </c>
      <c r="CH23" s="54">
        <f t="shared" si="98"/>
        <v>0</v>
      </c>
      <c r="CI23" s="50">
        <f t="shared" si="98"/>
        <v>0</v>
      </c>
      <c r="CJ23" s="51">
        <f t="shared" si="98"/>
        <v>0</v>
      </c>
      <c r="CK23" s="51">
        <f t="shared" si="98"/>
        <v>0</v>
      </c>
      <c r="CL23" s="55">
        <f t="shared" si="98"/>
        <v>0</v>
      </c>
      <c r="CM23" s="49">
        <f t="shared" si="39"/>
        <v>0</v>
      </c>
      <c r="CN23" s="53">
        <f t="shared" si="40"/>
        <v>0</v>
      </c>
      <c r="CO23" s="47">
        <f t="shared" ref="CO23:CT23" si="99">SUM(CO24:CO31)</f>
        <v>0</v>
      </c>
      <c r="CP23" s="54">
        <f t="shared" si="99"/>
        <v>0</v>
      </c>
      <c r="CQ23" s="50">
        <f t="shared" si="99"/>
        <v>0</v>
      </c>
      <c r="CR23" s="51">
        <f t="shared" si="99"/>
        <v>0</v>
      </c>
      <c r="CS23" s="51">
        <f t="shared" si="99"/>
        <v>0</v>
      </c>
      <c r="CT23" s="55">
        <f t="shared" si="99"/>
        <v>0</v>
      </c>
      <c r="CU23" s="49">
        <f t="shared" si="42"/>
        <v>0</v>
      </c>
      <c r="CV23" s="53">
        <f t="shared" si="43"/>
        <v>0</v>
      </c>
      <c r="CW23" s="47">
        <f t="shared" si="44"/>
        <v>0</v>
      </c>
      <c r="CX23" s="54">
        <f t="shared" si="44"/>
        <v>0</v>
      </c>
      <c r="CY23" s="49">
        <f t="shared" si="58"/>
        <v>0</v>
      </c>
      <c r="CZ23" s="53">
        <f t="shared" si="59"/>
        <v>0</v>
      </c>
    </row>
    <row r="24" spans="2:104" ht="15" outlineLevel="1">
      <c r="B24" s="67" t="s">
        <v>56</v>
      </c>
      <c r="C24" s="83" t="s">
        <v>57</v>
      </c>
      <c r="D24" s="69"/>
      <c r="E24" s="70">
        <f t="shared" si="60"/>
        <v>0</v>
      </c>
      <c r="F24" s="75"/>
      <c r="G24" s="72"/>
      <c r="H24" s="73"/>
      <c r="I24" s="73"/>
      <c r="J24" s="74"/>
      <c r="K24" s="75">
        <f t="shared" si="45"/>
        <v>0</v>
      </c>
      <c r="L24" s="76">
        <f t="shared" si="46"/>
        <v>0</v>
      </c>
      <c r="M24" s="69"/>
      <c r="N24" s="77">
        <f t="shared" ref="N24:N31" si="100">SUM(O24:R24)</f>
        <v>0</v>
      </c>
      <c r="O24" s="72"/>
      <c r="P24" s="73"/>
      <c r="Q24" s="73"/>
      <c r="R24" s="78"/>
      <c r="S24" s="75">
        <f t="shared" si="12"/>
        <v>0</v>
      </c>
      <c r="T24" s="76">
        <f t="shared" si="13"/>
        <v>0</v>
      </c>
      <c r="U24" s="69"/>
      <c r="V24" s="77">
        <f t="shared" ref="V24:V31" si="101">SUM(W24:Z24)</f>
        <v>0</v>
      </c>
      <c r="W24" s="72"/>
      <c r="X24" s="73"/>
      <c r="Y24" s="73"/>
      <c r="Z24" s="78"/>
      <c r="AA24" s="75">
        <f t="shared" si="15"/>
        <v>0</v>
      </c>
      <c r="AB24" s="76">
        <f t="shared" si="16"/>
        <v>0</v>
      </c>
      <c r="AC24" s="69"/>
      <c r="AD24" s="77">
        <f t="shared" ref="AD24:AD31" si="102">SUM(AE24:AH24)</f>
        <v>0</v>
      </c>
      <c r="AE24" s="72"/>
      <c r="AF24" s="73"/>
      <c r="AG24" s="73"/>
      <c r="AH24" s="78"/>
      <c r="AI24" s="75">
        <f t="shared" si="18"/>
        <v>0</v>
      </c>
      <c r="AJ24" s="76">
        <f t="shared" si="19"/>
        <v>0</v>
      </c>
      <c r="AK24" s="69"/>
      <c r="AL24" s="77">
        <f t="shared" ref="AL24:AL31" si="103">SUM(AM24:AP24)</f>
        <v>0</v>
      </c>
      <c r="AM24" s="72"/>
      <c r="AN24" s="73"/>
      <c r="AO24" s="73"/>
      <c r="AP24" s="78"/>
      <c r="AQ24" s="75">
        <f t="shared" si="21"/>
        <v>0</v>
      </c>
      <c r="AR24" s="76">
        <f t="shared" si="22"/>
        <v>0</v>
      </c>
      <c r="AS24" s="69"/>
      <c r="AT24" s="77">
        <f t="shared" ref="AT24:AT31" si="104">SUM(AU24:AX24)</f>
        <v>0</v>
      </c>
      <c r="AU24" s="72"/>
      <c r="AV24" s="73"/>
      <c r="AW24" s="73"/>
      <c r="AX24" s="78"/>
      <c r="AY24" s="75">
        <f t="shared" si="24"/>
        <v>0</v>
      </c>
      <c r="AZ24" s="76">
        <f t="shared" si="25"/>
        <v>0</v>
      </c>
      <c r="BA24" s="69"/>
      <c r="BB24" s="77">
        <f t="shared" ref="BB24:BB31" si="105">SUM(BC24:BF24)</f>
        <v>0</v>
      </c>
      <c r="BC24" s="72"/>
      <c r="BD24" s="73"/>
      <c r="BE24" s="73"/>
      <c r="BF24" s="78"/>
      <c r="BG24" s="75">
        <f t="shared" si="27"/>
        <v>0</v>
      </c>
      <c r="BH24" s="76">
        <f t="shared" si="28"/>
        <v>0</v>
      </c>
      <c r="BI24" s="69"/>
      <c r="BJ24" s="77">
        <f t="shared" ref="BJ24:BJ31" si="106">SUM(BK24:BN24)</f>
        <v>0</v>
      </c>
      <c r="BK24" s="72"/>
      <c r="BL24" s="73"/>
      <c r="BM24" s="73"/>
      <c r="BN24" s="78"/>
      <c r="BO24" s="75">
        <f t="shared" si="30"/>
        <v>0</v>
      </c>
      <c r="BP24" s="76">
        <f t="shared" si="31"/>
        <v>0</v>
      </c>
      <c r="BQ24" s="69"/>
      <c r="BR24" s="77">
        <f t="shared" ref="BR24:BR31" si="107">SUM(BS24:BV24)</f>
        <v>0</v>
      </c>
      <c r="BS24" s="72"/>
      <c r="BT24" s="73"/>
      <c r="BU24" s="73"/>
      <c r="BV24" s="78"/>
      <c r="BW24" s="75">
        <f t="shared" si="33"/>
        <v>0</v>
      </c>
      <c r="BX24" s="76">
        <f t="shared" si="34"/>
        <v>0</v>
      </c>
      <c r="BY24" s="69"/>
      <c r="BZ24" s="77">
        <f t="shared" ref="BZ24:BZ31" si="108">SUM(CA24:CD24)</f>
        <v>0</v>
      </c>
      <c r="CA24" s="72"/>
      <c r="CB24" s="73"/>
      <c r="CC24" s="73"/>
      <c r="CD24" s="78"/>
      <c r="CE24" s="75">
        <f t="shared" si="36"/>
        <v>0</v>
      </c>
      <c r="CF24" s="76">
        <f t="shared" si="37"/>
        <v>0</v>
      </c>
      <c r="CG24" s="69"/>
      <c r="CH24" s="77">
        <f t="shared" ref="CH24:CH31" si="109">SUM(CI24:CL24)</f>
        <v>0</v>
      </c>
      <c r="CI24" s="72"/>
      <c r="CJ24" s="73"/>
      <c r="CK24" s="73"/>
      <c r="CL24" s="78"/>
      <c r="CM24" s="75">
        <f t="shared" si="39"/>
        <v>0</v>
      </c>
      <c r="CN24" s="76">
        <f t="shared" si="40"/>
        <v>0</v>
      </c>
      <c r="CO24" s="69"/>
      <c r="CP24" s="77">
        <f t="shared" ref="CP24:CP31" si="110">SUM(CQ24:CT24)</f>
        <v>0</v>
      </c>
      <c r="CQ24" s="72"/>
      <c r="CR24" s="73"/>
      <c r="CS24" s="73"/>
      <c r="CT24" s="78"/>
      <c r="CU24" s="75">
        <f t="shared" si="42"/>
        <v>0</v>
      </c>
      <c r="CV24" s="76">
        <f t="shared" si="43"/>
        <v>0</v>
      </c>
      <c r="CW24" s="69">
        <f t="shared" si="44"/>
        <v>0</v>
      </c>
      <c r="CX24" s="77">
        <f t="shared" si="44"/>
        <v>0</v>
      </c>
      <c r="CY24" s="75">
        <f t="shared" si="58"/>
        <v>0</v>
      </c>
      <c r="CZ24" s="76">
        <f t="shared" si="59"/>
        <v>0</v>
      </c>
    </row>
    <row r="25" spans="2:104" s="105" customFormat="1" ht="15" outlineLevel="1">
      <c r="B25" s="94" t="s">
        <v>58</v>
      </c>
      <c r="C25" s="95" t="s">
        <v>59</v>
      </c>
      <c r="D25" s="96"/>
      <c r="E25" s="97">
        <f t="shared" si="60"/>
        <v>0</v>
      </c>
      <c r="F25" s="98"/>
      <c r="G25" s="99"/>
      <c r="H25" s="100"/>
      <c r="I25" s="100"/>
      <c r="J25" s="101"/>
      <c r="K25" s="98">
        <f t="shared" si="45"/>
        <v>0</v>
      </c>
      <c r="L25" s="102">
        <f t="shared" si="46"/>
        <v>0</v>
      </c>
      <c r="M25" s="96"/>
      <c r="N25" s="103">
        <f t="shared" si="100"/>
        <v>0</v>
      </c>
      <c r="O25" s="99"/>
      <c r="P25" s="100"/>
      <c r="Q25" s="100"/>
      <c r="R25" s="104"/>
      <c r="S25" s="98">
        <f t="shared" si="12"/>
        <v>0</v>
      </c>
      <c r="T25" s="102">
        <f t="shared" si="13"/>
        <v>0</v>
      </c>
      <c r="U25" s="96"/>
      <c r="V25" s="103">
        <f t="shared" si="101"/>
        <v>0</v>
      </c>
      <c r="W25" s="99"/>
      <c r="X25" s="100"/>
      <c r="Y25" s="100"/>
      <c r="Z25" s="104"/>
      <c r="AA25" s="98">
        <f t="shared" si="15"/>
        <v>0</v>
      </c>
      <c r="AB25" s="102">
        <f t="shared" si="16"/>
        <v>0</v>
      </c>
      <c r="AC25" s="96"/>
      <c r="AD25" s="103">
        <f t="shared" si="102"/>
        <v>0</v>
      </c>
      <c r="AE25" s="99"/>
      <c r="AF25" s="100"/>
      <c r="AG25" s="100"/>
      <c r="AH25" s="104"/>
      <c r="AI25" s="98">
        <f t="shared" si="18"/>
        <v>0</v>
      </c>
      <c r="AJ25" s="102">
        <f t="shared" si="19"/>
        <v>0</v>
      </c>
      <c r="AK25" s="96"/>
      <c r="AL25" s="103">
        <f t="shared" si="103"/>
        <v>0</v>
      </c>
      <c r="AM25" s="99"/>
      <c r="AN25" s="100"/>
      <c r="AO25" s="100"/>
      <c r="AP25" s="104"/>
      <c r="AQ25" s="98">
        <f t="shared" si="21"/>
        <v>0</v>
      </c>
      <c r="AR25" s="102">
        <f t="shared" si="22"/>
        <v>0</v>
      </c>
      <c r="AS25" s="96"/>
      <c r="AT25" s="103">
        <f t="shared" si="104"/>
        <v>0</v>
      </c>
      <c r="AU25" s="99"/>
      <c r="AV25" s="100"/>
      <c r="AW25" s="100"/>
      <c r="AX25" s="104"/>
      <c r="AY25" s="98">
        <f t="shared" si="24"/>
        <v>0</v>
      </c>
      <c r="AZ25" s="102">
        <f t="shared" si="25"/>
        <v>0</v>
      </c>
      <c r="BA25" s="96"/>
      <c r="BB25" s="103">
        <f t="shared" si="105"/>
        <v>0</v>
      </c>
      <c r="BC25" s="99"/>
      <c r="BD25" s="100"/>
      <c r="BE25" s="100"/>
      <c r="BF25" s="104"/>
      <c r="BG25" s="98">
        <f t="shared" si="27"/>
        <v>0</v>
      </c>
      <c r="BH25" s="102">
        <f t="shared" si="28"/>
        <v>0</v>
      </c>
      <c r="BI25" s="96"/>
      <c r="BJ25" s="103">
        <f t="shared" si="106"/>
        <v>0</v>
      </c>
      <c r="BK25" s="99"/>
      <c r="BL25" s="100"/>
      <c r="BM25" s="100"/>
      <c r="BN25" s="104"/>
      <c r="BO25" s="98">
        <f t="shared" si="30"/>
        <v>0</v>
      </c>
      <c r="BP25" s="102">
        <f t="shared" si="31"/>
        <v>0</v>
      </c>
      <c r="BQ25" s="96"/>
      <c r="BR25" s="103">
        <f t="shared" si="107"/>
        <v>0</v>
      </c>
      <c r="BS25" s="99"/>
      <c r="BT25" s="100"/>
      <c r="BU25" s="100"/>
      <c r="BV25" s="104"/>
      <c r="BW25" s="98">
        <f t="shared" si="33"/>
        <v>0</v>
      </c>
      <c r="BX25" s="102">
        <f t="shared" si="34"/>
        <v>0</v>
      </c>
      <c r="BY25" s="96"/>
      <c r="BZ25" s="103">
        <f t="shared" si="108"/>
        <v>0</v>
      </c>
      <c r="CA25" s="99"/>
      <c r="CB25" s="100"/>
      <c r="CC25" s="100"/>
      <c r="CD25" s="104"/>
      <c r="CE25" s="98">
        <f t="shared" si="36"/>
        <v>0</v>
      </c>
      <c r="CF25" s="102">
        <f t="shared" si="37"/>
        <v>0</v>
      </c>
      <c r="CG25" s="96"/>
      <c r="CH25" s="103">
        <f t="shared" si="109"/>
        <v>0</v>
      </c>
      <c r="CI25" s="99"/>
      <c r="CJ25" s="100"/>
      <c r="CK25" s="100"/>
      <c r="CL25" s="104"/>
      <c r="CM25" s="98">
        <f t="shared" si="39"/>
        <v>0</v>
      </c>
      <c r="CN25" s="102">
        <f t="shared" si="40"/>
        <v>0</v>
      </c>
      <c r="CO25" s="96"/>
      <c r="CP25" s="103">
        <f t="shared" si="110"/>
        <v>0</v>
      </c>
      <c r="CQ25" s="99"/>
      <c r="CR25" s="100"/>
      <c r="CS25" s="100"/>
      <c r="CT25" s="104"/>
      <c r="CU25" s="98">
        <f t="shared" si="42"/>
        <v>0</v>
      </c>
      <c r="CV25" s="102">
        <f t="shared" si="43"/>
        <v>0</v>
      </c>
      <c r="CW25" s="96">
        <f t="shared" si="44"/>
        <v>0</v>
      </c>
      <c r="CX25" s="103">
        <f t="shared" si="44"/>
        <v>0</v>
      </c>
      <c r="CY25" s="98">
        <f t="shared" si="58"/>
        <v>0</v>
      </c>
      <c r="CZ25" s="102">
        <f t="shared" si="59"/>
        <v>0</v>
      </c>
    </row>
    <row r="26" spans="2:104" ht="15" outlineLevel="1">
      <c r="B26" s="67" t="s">
        <v>60</v>
      </c>
      <c r="C26" s="68" t="s">
        <v>61</v>
      </c>
      <c r="D26" s="69"/>
      <c r="E26" s="70">
        <f t="shared" si="60"/>
        <v>0</v>
      </c>
      <c r="F26" s="75"/>
      <c r="G26" s="72"/>
      <c r="H26" s="73"/>
      <c r="I26" s="73"/>
      <c r="J26" s="74"/>
      <c r="K26" s="75">
        <f t="shared" si="45"/>
        <v>0</v>
      </c>
      <c r="L26" s="76">
        <f t="shared" si="46"/>
        <v>0</v>
      </c>
      <c r="M26" s="69"/>
      <c r="N26" s="77">
        <f t="shared" si="100"/>
        <v>0</v>
      </c>
      <c r="O26" s="72"/>
      <c r="P26" s="73"/>
      <c r="Q26" s="73"/>
      <c r="R26" s="78"/>
      <c r="S26" s="75">
        <f t="shared" si="12"/>
        <v>0</v>
      </c>
      <c r="T26" s="76">
        <f t="shared" si="13"/>
        <v>0</v>
      </c>
      <c r="U26" s="69"/>
      <c r="V26" s="77">
        <f t="shared" si="101"/>
        <v>0</v>
      </c>
      <c r="W26" s="72"/>
      <c r="X26" s="73"/>
      <c r="Y26" s="73"/>
      <c r="Z26" s="78"/>
      <c r="AA26" s="75">
        <f t="shared" si="15"/>
        <v>0</v>
      </c>
      <c r="AB26" s="76">
        <f t="shared" si="16"/>
        <v>0</v>
      </c>
      <c r="AC26" s="69"/>
      <c r="AD26" s="77">
        <f t="shared" si="102"/>
        <v>0</v>
      </c>
      <c r="AE26" s="72"/>
      <c r="AF26" s="73"/>
      <c r="AG26" s="73"/>
      <c r="AH26" s="78"/>
      <c r="AI26" s="75">
        <f t="shared" si="18"/>
        <v>0</v>
      </c>
      <c r="AJ26" s="76">
        <f t="shared" si="19"/>
        <v>0</v>
      </c>
      <c r="AK26" s="69"/>
      <c r="AL26" s="77">
        <f t="shared" si="103"/>
        <v>0</v>
      </c>
      <c r="AM26" s="72"/>
      <c r="AN26" s="73"/>
      <c r="AO26" s="73"/>
      <c r="AP26" s="78"/>
      <c r="AQ26" s="75">
        <f t="shared" si="21"/>
        <v>0</v>
      </c>
      <c r="AR26" s="76">
        <f t="shared" si="22"/>
        <v>0</v>
      </c>
      <c r="AS26" s="69"/>
      <c r="AT26" s="77">
        <f t="shared" si="104"/>
        <v>0</v>
      </c>
      <c r="AU26" s="72"/>
      <c r="AV26" s="73"/>
      <c r="AW26" s="73"/>
      <c r="AX26" s="78"/>
      <c r="AY26" s="75">
        <f t="shared" si="24"/>
        <v>0</v>
      </c>
      <c r="AZ26" s="76">
        <f t="shared" si="25"/>
        <v>0</v>
      </c>
      <c r="BA26" s="69"/>
      <c r="BB26" s="77">
        <f t="shared" si="105"/>
        <v>0</v>
      </c>
      <c r="BC26" s="72"/>
      <c r="BD26" s="73"/>
      <c r="BE26" s="73"/>
      <c r="BF26" s="78"/>
      <c r="BG26" s="75">
        <f t="shared" si="27"/>
        <v>0</v>
      </c>
      <c r="BH26" s="76">
        <f t="shared" si="28"/>
        <v>0</v>
      </c>
      <c r="BI26" s="69"/>
      <c r="BJ26" s="77">
        <f t="shared" si="106"/>
        <v>0</v>
      </c>
      <c r="BK26" s="72"/>
      <c r="BL26" s="73"/>
      <c r="BM26" s="73"/>
      <c r="BN26" s="78"/>
      <c r="BO26" s="75">
        <f t="shared" si="30"/>
        <v>0</v>
      </c>
      <c r="BP26" s="76">
        <f t="shared" si="31"/>
        <v>0</v>
      </c>
      <c r="BQ26" s="69"/>
      <c r="BR26" s="77">
        <f t="shared" si="107"/>
        <v>0</v>
      </c>
      <c r="BS26" s="72"/>
      <c r="BT26" s="73"/>
      <c r="BU26" s="73"/>
      <c r="BV26" s="78"/>
      <c r="BW26" s="75">
        <f t="shared" si="33"/>
        <v>0</v>
      </c>
      <c r="BX26" s="76">
        <f t="shared" si="34"/>
        <v>0</v>
      </c>
      <c r="BY26" s="69"/>
      <c r="BZ26" s="77">
        <f t="shared" si="108"/>
        <v>0</v>
      </c>
      <c r="CA26" s="72"/>
      <c r="CB26" s="73"/>
      <c r="CC26" s="73"/>
      <c r="CD26" s="78"/>
      <c r="CE26" s="75">
        <f t="shared" si="36"/>
        <v>0</v>
      </c>
      <c r="CF26" s="76">
        <f t="shared" si="37"/>
        <v>0</v>
      </c>
      <c r="CG26" s="69"/>
      <c r="CH26" s="77">
        <f t="shared" si="109"/>
        <v>0</v>
      </c>
      <c r="CI26" s="72"/>
      <c r="CJ26" s="73"/>
      <c r="CK26" s="73"/>
      <c r="CL26" s="78"/>
      <c r="CM26" s="75">
        <f t="shared" si="39"/>
        <v>0</v>
      </c>
      <c r="CN26" s="76">
        <f t="shared" si="40"/>
        <v>0</v>
      </c>
      <c r="CO26" s="69"/>
      <c r="CP26" s="77">
        <f t="shared" si="110"/>
        <v>0</v>
      </c>
      <c r="CQ26" s="72"/>
      <c r="CR26" s="73"/>
      <c r="CS26" s="73"/>
      <c r="CT26" s="78"/>
      <c r="CU26" s="75">
        <f t="shared" si="42"/>
        <v>0</v>
      </c>
      <c r="CV26" s="76">
        <f t="shared" si="43"/>
        <v>0</v>
      </c>
      <c r="CW26" s="69">
        <f t="shared" si="44"/>
        <v>0</v>
      </c>
      <c r="CX26" s="77">
        <f t="shared" si="44"/>
        <v>0</v>
      </c>
      <c r="CY26" s="75">
        <f t="shared" si="58"/>
        <v>0</v>
      </c>
      <c r="CZ26" s="76">
        <f t="shared" si="59"/>
        <v>0</v>
      </c>
    </row>
    <row r="27" spans="2:104" ht="15" outlineLevel="1">
      <c r="B27" s="67" t="s">
        <v>62</v>
      </c>
      <c r="C27" s="68" t="s">
        <v>63</v>
      </c>
      <c r="D27" s="69"/>
      <c r="E27" s="70">
        <f t="shared" si="60"/>
        <v>0</v>
      </c>
      <c r="F27" s="75"/>
      <c r="G27" s="72"/>
      <c r="H27" s="73"/>
      <c r="I27" s="73"/>
      <c r="J27" s="74"/>
      <c r="K27" s="75">
        <f t="shared" si="45"/>
        <v>0</v>
      </c>
      <c r="L27" s="76">
        <f t="shared" si="46"/>
        <v>0</v>
      </c>
      <c r="M27" s="69"/>
      <c r="N27" s="77">
        <f t="shared" si="100"/>
        <v>0</v>
      </c>
      <c r="O27" s="72"/>
      <c r="P27" s="73"/>
      <c r="Q27" s="73"/>
      <c r="R27" s="78"/>
      <c r="S27" s="75">
        <f t="shared" si="12"/>
        <v>0</v>
      </c>
      <c r="T27" s="76">
        <f t="shared" si="13"/>
        <v>0</v>
      </c>
      <c r="U27" s="69"/>
      <c r="V27" s="77">
        <f t="shared" si="101"/>
        <v>0</v>
      </c>
      <c r="W27" s="72"/>
      <c r="X27" s="73"/>
      <c r="Y27" s="73"/>
      <c r="Z27" s="78"/>
      <c r="AA27" s="75">
        <f t="shared" si="15"/>
        <v>0</v>
      </c>
      <c r="AB27" s="76">
        <f t="shared" si="16"/>
        <v>0</v>
      </c>
      <c r="AC27" s="69"/>
      <c r="AD27" s="77">
        <f t="shared" si="102"/>
        <v>0</v>
      </c>
      <c r="AE27" s="72"/>
      <c r="AF27" s="73"/>
      <c r="AG27" s="73"/>
      <c r="AH27" s="78"/>
      <c r="AI27" s="75">
        <f t="shared" si="18"/>
        <v>0</v>
      </c>
      <c r="AJ27" s="76">
        <f t="shared" si="19"/>
        <v>0</v>
      </c>
      <c r="AK27" s="69"/>
      <c r="AL27" s="77">
        <f t="shared" si="103"/>
        <v>0</v>
      </c>
      <c r="AM27" s="72"/>
      <c r="AN27" s="73"/>
      <c r="AO27" s="73"/>
      <c r="AP27" s="78"/>
      <c r="AQ27" s="75">
        <f t="shared" si="21"/>
        <v>0</v>
      </c>
      <c r="AR27" s="76">
        <f t="shared" si="22"/>
        <v>0</v>
      </c>
      <c r="AS27" s="69"/>
      <c r="AT27" s="77">
        <f t="shared" si="104"/>
        <v>0</v>
      </c>
      <c r="AU27" s="72"/>
      <c r="AV27" s="73"/>
      <c r="AW27" s="73"/>
      <c r="AX27" s="78"/>
      <c r="AY27" s="75">
        <f t="shared" si="24"/>
        <v>0</v>
      </c>
      <c r="AZ27" s="76">
        <f t="shared" si="25"/>
        <v>0</v>
      </c>
      <c r="BA27" s="69"/>
      <c r="BB27" s="77">
        <f t="shared" si="105"/>
        <v>0</v>
      </c>
      <c r="BC27" s="72"/>
      <c r="BD27" s="73"/>
      <c r="BE27" s="73"/>
      <c r="BF27" s="78"/>
      <c r="BG27" s="75">
        <f t="shared" si="27"/>
        <v>0</v>
      </c>
      <c r="BH27" s="76">
        <f t="shared" si="28"/>
        <v>0</v>
      </c>
      <c r="BI27" s="69"/>
      <c r="BJ27" s="77">
        <f t="shared" si="106"/>
        <v>0</v>
      </c>
      <c r="BK27" s="72"/>
      <c r="BL27" s="73"/>
      <c r="BM27" s="73"/>
      <c r="BN27" s="78"/>
      <c r="BO27" s="75">
        <f t="shared" si="30"/>
        <v>0</v>
      </c>
      <c r="BP27" s="76">
        <f t="shared" si="31"/>
        <v>0</v>
      </c>
      <c r="BQ27" s="69"/>
      <c r="BR27" s="77">
        <f t="shared" si="107"/>
        <v>0</v>
      </c>
      <c r="BS27" s="72"/>
      <c r="BT27" s="73"/>
      <c r="BU27" s="73"/>
      <c r="BV27" s="78"/>
      <c r="BW27" s="75">
        <f t="shared" si="33"/>
        <v>0</v>
      </c>
      <c r="BX27" s="76">
        <f t="shared" si="34"/>
        <v>0</v>
      </c>
      <c r="BY27" s="69"/>
      <c r="BZ27" s="77">
        <f t="shared" si="108"/>
        <v>0</v>
      </c>
      <c r="CA27" s="72"/>
      <c r="CB27" s="73"/>
      <c r="CC27" s="73"/>
      <c r="CD27" s="78"/>
      <c r="CE27" s="75">
        <f t="shared" si="36"/>
        <v>0</v>
      </c>
      <c r="CF27" s="76">
        <f t="shared" si="37"/>
        <v>0</v>
      </c>
      <c r="CG27" s="69"/>
      <c r="CH27" s="77">
        <f t="shared" si="109"/>
        <v>0</v>
      </c>
      <c r="CI27" s="72"/>
      <c r="CJ27" s="73"/>
      <c r="CK27" s="73"/>
      <c r="CL27" s="78"/>
      <c r="CM27" s="75">
        <f t="shared" si="39"/>
        <v>0</v>
      </c>
      <c r="CN27" s="76">
        <f t="shared" si="40"/>
        <v>0</v>
      </c>
      <c r="CO27" s="69"/>
      <c r="CP27" s="77">
        <f t="shared" si="110"/>
        <v>0</v>
      </c>
      <c r="CQ27" s="72"/>
      <c r="CR27" s="73"/>
      <c r="CS27" s="73"/>
      <c r="CT27" s="78"/>
      <c r="CU27" s="75">
        <f t="shared" si="42"/>
        <v>0</v>
      </c>
      <c r="CV27" s="76">
        <f t="shared" si="43"/>
        <v>0</v>
      </c>
      <c r="CW27" s="69">
        <f t="shared" si="44"/>
        <v>0</v>
      </c>
      <c r="CX27" s="77">
        <f t="shared" si="44"/>
        <v>0</v>
      </c>
      <c r="CY27" s="75">
        <f t="shared" si="58"/>
        <v>0</v>
      </c>
      <c r="CZ27" s="76">
        <f t="shared" si="59"/>
        <v>0</v>
      </c>
    </row>
    <row r="28" spans="2:104" s="93" customFormat="1" ht="15" outlineLevel="1">
      <c r="B28" s="82" t="s">
        <v>64</v>
      </c>
      <c r="C28" s="83" t="s">
        <v>65</v>
      </c>
      <c r="D28" s="84"/>
      <c r="E28" s="85">
        <f t="shared" si="60"/>
        <v>0</v>
      </c>
      <c r="F28" s="86"/>
      <c r="G28" s="87"/>
      <c r="H28" s="88"/>
      <c r="I28" s="88"/>
      <c r="J28" s="89"/>
      <c r="K28" s="86">
        <f t="shared" si="45"/>
        <v>0</v>
      </c>
      <c r="L28" s="90">
        <f t="shared" si="46"/>
        <v>0</v>
      </c>
      <c r="M28" s="84"/>
      <c r="N28" s="91">
        <f t="shared" si="100"/>
        <v>0</v>
      </c>
      <c r="O28" s="87"/>
      <c r="P28" s="88"/>
      <c r="Q28" s="88"/>
      <c r="R28" s="92"/>
      <c r="S28" s="86">
        <f t="shared" si="12"/>
        <v>0</v>
      </c>
      <c r="T28" s="90">
        <f t="shared" si="13"/>
        <v>0</v>
      </c>
      <c r="U28" s="84"/>
      <c r="V28" s="91">
        <f t="shared" si="101"/>
        <v>0</v>
      </c>
      <c r="W28" s="87"/>
      <c r="X28" s="88"/>
      <c r="Y28" s="88"/>
      <c r="Z28" s="92"/>
      <c r="AA28" s="86">
        <f t="shared" si="15"/>
        <v>0</v>
      </c>
      <c r="AB28" s="90">
        <f t="shared" si="16"/>
        <v>0</v>
      </c>
      <c r="AC28" s="84"/>
      <c r="AD28" s="91">
        <f t="shared" si="102"/>
        <v>0</v>
      </c>
      <c r="AE28" s="87"/>
      <c r="AF28" s="88"/>
      <c r="AG28" s="88"/>
      <c r="AH28" s="92"/>
      <c r="AI28" s="86">
        <f t="shared" si="18"/>
        <v>0</v>
      </c>
      <c r="AJ28" s="90">
        <f t="shared" si="19"/>
        <v>0</v>
      </c>
      <c r="AK28" s="84"/>
      <c r="AL28" s="91">
        <f t="shared" si="103"/>
        <v>0</v>
      </c>
      <c r="AM28" s="87"/>
      <c r="AN28" s="88"/>
      <c r="AO28" s="88"/>
      <c r="AP28" s="92"/>
      <c r="AQ28" s="86">
        <f t="shared" si="21"/>
        <v>0</v>
      </c>
      <c r="AR28" s="90">
        <f t="shared" si="22"/>
        <v>0</v>
      </c>
      <c r="AS28" s="84"/>
      <c r="AT28" s="91">
        <f t="shared" si="104"/>
        <v>0</v>
      </c>
      <c r="AU28" s="87"/>
      <c r="AV28" s="88"/>
      <c r="AW28" s="88"/>
      <c r="AX28" s="92"/>
      <c r="AY28" s="86">
        <f t="shared" si="24"/>
        <v>0</v>
      </c>
      <c r="AZ28" s="90">
        <f t="shared" si="25"/>
        <v>0</v>
      </c>
      <c r="BA28" s="84"/>
      <c r="BB28" s="91">
        <f t="shared" si="105"/>
        <v>0</v>
      </c>
      <c r="BC28" s="87"/>
      <c r="BD28" s="88"/>
      <c r="BE28" s="88"/>
      <c r="BF28" s="92"/>
      <c r="BG28" s="86">
        <f t="shared" si="27"/>
        <v>0</v>
      </c>
      <c r="BH28" s="90">
        <f t="shared" si="28"/>
        <v>0</v>
      </c>
      <c r="BI28" s="84"/>
      <c r="BJ28" s="91">
        <f t="shared" si="106"/>
        <v>0</v>
      </c>
      <c r="BK28" s="87"/>
      <c r="BL28" s="88"/>
      <c r="BM28" s="88"/>
      <c r="BN28" s="92"/>
      <c r="BO28" s="86">
        <f t="shared" si="30"/>
        <v>0</v>
      </c>
      <c r="BP28" s="90">
        <f t="shared" si="31"/>
        <v>0</v>
      </c>
      <c r="BQ28" s="84"/>
      <c r="BR28" s="91">
        <f t="shared" si="107"/>
        <v>0</v>
      </c>
      <c r="BS28" s="87"/>
      <c r="BT28" s="88"/>
      <c r="BU28" s="88"/>
      <c r="BV28" s="92"/>
      <c r="BW28" s="86">
        <f t="shared" si="33"/>
        <v>0</v>
      </c>
      <c r="BX28" s="90">
        <f t="shared" si="34"/>
        <v>0</v>
      </c>
      <c r="BY28" s="84"/>
      <c r="BZ28" s="91">
        <f t="shared" si="108"/>
        <v>0</v>
      </c>
      <c r="CA28" s="87"/>
      <c r="CB28" s="88"/>
      <c r="CC28" s="88"/>
      <c r="CD28" s="92"/>
      <c r="CE28" s="86">
        <f t="shared" si="36"/>
        <v>0</v>
      </c>
      <c r="CF28" s="90">
        <f t="shared" si="37"/>
        <v>0</v>
      </c>
      <c r="CG28" s="84"/>
      <c r="CH28" s="91">
        <f t="shared" si="109"/>
        <v>0</v>
      </c>
      <c r="CI28" s="87"/>
      <c r="CJ28" s="88"/>
      <c r="CK28" s="88"/>
      <c r="CL28" s="92"/>
      <c r="CM28" s="86">
        <f t="shared" si="39"/>
        <v>0</v>
      </c>
      <c r="CN28" s="90">
        <f t="shared" si="40"/>
        <v>0</v>
      </c>
      <c r="CO28" s="84"/>
      <c r="CP28" s="91">
        <f t="shared" si="110"/>
        <v>0</v>
      </c>
      <c r="CQ28" s="87"/>
      <c r="CR28" s="88"/>
      <c r="CS28" s="88"/>
      <c r="CT28" s="92"/>
      <c r="CU28" s="86">
        <f t="shared" si="42"/>
        <v>0</v>
      </c>
      <c r="CV28" s="90">
        <f t="shared" si="43"/>
        <v>0</v>
      </c>
      <c r="CW28" s="84">
        <f t="shared" si="44"/>
        <v>0</v>
      </c>
      <c r="CX28" s="91">
        <f t="shared" si="44"/>
        <v>0</v>
      </c>
      <c r="CY28" s="86">
        <f t="shared" si="58"/>
        <v>0</v>
      </c>
      <c r="CZ28" s="90">
        <f t="shared" si="59"/>
        <v>0</v>
      </c>
    </row>
    <row r="29" spans="2:104" ht="15" outlineLevel="1">
      <c r="B29" s="67" t="s">
        <v>66</v>
      </c>
      <c r="C29" s="68" t="s">
        <v>67</v>
      </c>
      <c r="D29" s="69"/>
      <c r="E29" s="70">
        <f t="shared" si="60"/>
        <v>0</v>
      </c>
      <c r="F29" s="75"/>
      <c r="G29" s="72"/>
      <c r="H29" s="73"/>
      <c r="I29" s="73"/>
      <c r="J29" s="74"/>
      <c r="K29" s="75">
        <f t="shared" si="45"/>
        <v>0</v>
      </c>
      <c r="L29" s="76">
        <f t="shared" si="46"/>
        <v>0</v>
      </c>
      <c r="M29" s="69"/>
      <c r="N29" s="77">
        <f t="shared" si="100"/>
        <v>0</v>
      </c>
      <c r="O29" s="72"/>
      <c r="P29" s="73"/>
      <c r="Q29" s="73"/>
      <c r="R29" s="78"/>
      <c r="S29" s="75">
        <f t="shared" si="12"/>
        <v>0</v>
      </c>
      <c r="T29" s="76">
        <f t="shared" si="13"/>
        <v>0</v>
      </c>
      <c r="U29" s="69"/>
      <c r="V29" s="77">
        <f t="shared" si="101"/>
        <v>0</v>
      </c>
      <c r="W29" s="72"/>
      <c r="X29" s="73"/>
      <c r="Y29" s="73"/>
      <c r="Z29" s="78"/>
      <c r="AA29" s="75">
        <f t="shared" si="15"/>
        <v>0</v>
      </c>
      <c r="AB29" s="76">
        <f t="shared" si="16"/>
        <v>0</v>
      </c>
      <c r="AC29" s="69"/>
      <c r="AD29" s="77">
        <f t="shared" si="102"/>
        <v>0</v>
      </c>
      <c r="AE29" s="72"/>
      <c r="AF29" s="73"/>
      <c r="AG29" s="73"/>
      <c r="AH29" s="78"/>
      <c r="AI29" s="75">
        <f t="shared" si="18"/>
        <v>0</v>
      </c>
      <c r="AJ29" s="76">
        <f t="shared" si="19"/>
        <v>0</v>
      </c>
      <c r="AK29" s="69"/>
      <c r="AL29" s="77">
        <f t="shared" si="103"/>
        <v>0</v>
      </c>
      <c r="AM29" s="72"/>
      <c r="AN29" s="73"/>
      <c r="AO29" s="73"/>
      <c r="AP29" s="78"/>
      <c r="AQ29" s="75">
        <f t="shared" si="21"/>
        <v>0</v>
      </c>
      <c r="AR29" s="76">
        <f t="shared" si="22"/>
        <v>0</v>
      </c>
      <c r="AS29" s="69"/>
      <c r="AT29" s="77">
        <f t="shared" si="104"/>
        <v>0</v>
      </c>
      <c r="AU29" s="72"/>
      <c r="AV29" s="73"/>
      <c r="AW29" s="73"/>
      <c r="AX29" s="78"/>
      <c r="AY29" s="75">
        <f t="shared" si="24"/>
        <v>0</v>
      </c>
      <c r="AZ29" s="76">
        <f t="shared" si="25"/>
        <v>0</v>
      </c>
      <c r="BA29" s="69"/>
      <c r="BB29" s="77">
        <f t="shared" si="105"/>
        <v>0</v>
      </c>
      <c r="BC29" s="72"/>
      <c r="BD29" s="73"/>
      <c r="BE29" s="73"/>
      <c r="BF29" s="78"/>
      <c r="BG29" s="75">
        <f t="shared" si="27"/>
        <v>0</v>
      </c>
      <c r="BH29" s="76">
        <f t="shared" si="28"/>
        <v>0</v>
      </c>
      <c r="BI29" s="69"/>
      <c r="BJ29" s="77">
        <f t="shared" si="106"/>
        <v>0</v>
      </c>
      <c r="BK29" s="72"/>
      <c r="BL29" s="73"/>
      <c r="BM29" s="73"/>
      <c r="BN29" s="78"/>
      <c r="BO29" s="75">
        <f t="shared" si="30"/>
        <v>0</v>
      </c>
      <c r="BP29" s="76">
        <f t="shared" si="31"/>
        <v>0</v>
      </c>
      <c r="BQ29" s="69"/>
      <c r="BR29" s="77">
        <f t="shared" si="107"/>
        <v>0</v>
      </c>
      <c r="BS29" s="72"/>
      <c r="BT29" s="73"/>
      <c r="BU29" s="73"/>
      <c r="BV29" s="78"/>
      <c r="BW29" s="75">
        <f t="shared" si="33"/>
        <v>0</v>
      </c>
      <c r="BX29" s="76">
        <f t="shared" si="34"/>
        <v>0</v>
      </c>
      <c r="BY29" s="69"/>
      <c r="BZ29" s="77">
        <f t="shared" si="108"/>
        <v>0</v>
      </c>
      <c r="CA29" s="72"/>
      <c r="CB29" s="73"/>
      <c r="CC29" s="73"/>
      <c r="CD29" s="78"/>
      <c r="CE29" s="75">
        <f t="shared" si="36"/>
        <v>0</v>
      </c>
      <c r="CF29" s="76">
        <f t="shared" si="37"/>
        <v>0</v>
      </c>
      <c r="CG29" s="69"/>
      <c r="CH29" s="77">
        <f t="shared" si="109"/>
        <v>0</v>
      </c>
      <c r="CI29" s="72"/>
      <c r="CJ29" s="73"/>
      <c r="CK29" s="73"/>
      <c r="CL29" s="78"/>
      <c r="CM29" s="75">
        <f t="shared" si="39"/>
        <v>0</v>
      </c>
      <c r="CN29" s="76">
        <f t="shared" si="40"/>
        <v>0</v>
      </c>
      <c r="CO29" s="69"/>
      <c r="CP29" s="77">
        <f t="shared" si="110"/>
        <v>0</v>
      </c>
      <c r="CQ29" s="72"/>
      <c r="CR29" s="73"/>
      <c r="CS29" s="73"/>
      <c r="CT29" s="78"/>
      <c r="CU29" s="75">
        <f t="shared" si="42"/>
        <v>0</v>
      </c>
      <c r="CV29" s="76">
        <f t="shared" si="43"/>
        <v>0</v>
      </c>
      <c r="CW29" s="69">
        <f t="shared" si="44"/>
        <v>0</v>
      </c>
      <c r="CX29" s="77">
        <f t="shared" si="44"/>
        <v>0</v>
      </c>
      <c r="CY29" s="75">
        <f t="shared" si="58"/>
        <v>0</v>
      </c>
      <c r="CZ29" s="76">
        <f t="shared" si="59"/>
        <v>0</v>
      </c>
    </row>
    <row r="30" spans="2:104" ht="15" outlineLevel="1">
      <c r="B30" s="67" t="s">
        <v>68</v>
      </c>
      <c r="C30" s="68" t="s">
        <v>69</v>
      </c>
      <c r="D30" s="69"/>
      <c r="E30" s="70">
        <f t="shared" si="60"/>
        <v>0</v>
      </c>
      <c r="F30" s="75"/>
      <c r="G30" s="72"/>
      <c r="H30" s="73"/>
      <c r="I30" s="73"/>
      <c r="J30" s="74"/>
      <c r="K30" s="75">
        <f t="shared" si="45"/>
        <v>0</v>
      </c>
      <c r="L30" s="76">
        <f t="shared" si="46"/>
        <v>0</v>
      </c>
      <c r="M30" s="69"/>
      <c r="N30" s="77">
        <f t="shared" si="100"/>
        <v>0</v>
      </c>
      <c r="O30" s="72"/>
      <c r="P30" s="73"/>
      <c r="Q30" s="73"/>
      <c r="R30" s="78"/>
      <c r="S30" s="75">
        <f t="shared" si="12"/>
        <v>0</v>
      </c>
      <c r="T30" s="76">
        <f t="shared" si="13"/>
        <v>0</v>
      </c>
      <c r="U30" s="69"/>
      <c r="V30" s="77">
        <f t="shared" si="101"/>
        <v>0</v>
      </c>
      <c r="W30" s="72"/>
      <c r="X30" s="73"/>
      <c r="Y30" s="73"/>
      <c r="Z30" s="78"/>
      <c r="AA30" s="75">
        <f t="shared" si="15"/>
        <v>0</v>
      </c>
      <c r="AB30" s="76">
        <f t="shared" si="16"/>
        <v>0</v>
      </c>
      <c r="AC30" s="69"/>
      <c r="AD30" s="77">
        <f t="shared" si="102"/>
        <v>0</v>
      </c>
      <c r="AE30" s="72"/>
      <c r="AF30" s="73"/>
      <c r="AG30" s="73"/>
      <c r="AH30" s="78"/>
      <c r="AI30" s="75">
        <f t="shared" si="18"/>
        <v>0</v>
      </c>
      <c r="AJ30" s="76">
        <f t="shared" si="19"/>
        <v>0</v>
      </c>
      <c r="AK30" s="69"/>
      <c r="AL30" s="77">
        <f t="shared" si="103"/>
        <v>0</v>
      </c>
      <c r="AM30" s="72"/>
      <c r="AN30" s="73"/>
      <c r="AO30" s="73"/>
      <c r="AP30" s="78"/>
      <c r="AQ30" s="75">
        <f t="shared" si="21"/>
        <v>0</v>
      </c>
      <c r="AR30" s="76">
        <f t="shared" si="22"/>
        <v>0</v>
      </c>
      <c r="AS30" s="69"/>
      <c r="AT30" s="77">
        <f t="shared" si="104"/>
        <v>0</v>
      </c>
      <c r="AU30" s="72"/>
      <c r="AV30" s="73"/>
      <c r="AW30" s="73"/>
      <c r="AX30" s="78"/>
      <c r="AY30" s="75">
        <f t="shared" si="24"/>
        <v>0</v>
      </c>
      <c r="AZ30" s="76">
        <f t="shared" si="25"/>
        <v>0</v>
      </c>
      <c r="BA30" s="69"/>
      <c r="BB30" s="77">
        <f t="shared" si="105"/>
        <v>0</v>
      </c>
      <c r="BC30" s="72"/>
      <c r="BD30" s="73"/>
      <c r="BE30" s="73"/>
      <c r="BF30" s="78"/>
      <c r="BG30" s="75">
        <f t="shared" si="27"/>
        <v>0</v>
      </c>
      <c r="BH30" s="76">
        <f t="shared" si="28"/>
        <v>0</v>
      </c>
      <c r="BI30" s="69"/>
      <c r="BJ30" s="77">
        <f t="shared" si="106"/>
        <v>0</v>
      </c>
      <c r="BK30" s="72"/>
      <c r="BL30" s="73"/>
      <c r="BM30" s="73"/>
      <c r="BN30" s="78"/>
      <c r="BO30" s="75">
        <f t="shared" si="30"/>
        <v>0</v>
      </c>
      <c r="BP30" s="76">
        <f t="shared" si="31"/>
        <v>0</v>
      </c>
      <c r="BQ30" s="69"/>
      <c r="BR30" s="77">
        <f t="shared" si="107"/>
        <v>0</v>
      </c>
      <c r="BS30" s="72"/>
      <c r="BT30" s="73"/>
      <c r="BU30" s="73"/>
      <c r="BV30" s="78"/>
      <c r="BW30" s="75">
        <f t="shared" si="33"/>
        <v>0</v>
      </c>
      <c r="BX30" s="76">
        <f t="shared" si="34"/>
        <v>0</v>
      </c>
      <c r="BY30" s="69"/>
      <c r="BZ30" s="77">
        <f t="shared" si="108"/>
        <v>0</v>
      </c>
      <c r="CA30" s="72"/>
      <c r="CB30" s="73"/>
      <c r="CC30" s="73"/>
      <c r="CD30" s="78"/>
      <c r="CE30" s="75">
        <f t="shared" si="36"/>
        <v>0</v>
      </c>
      <c r="CF30" s="76">
        <f t="shared" si="37"/>
        <v>0</v>
      </c>
      <c r="CG30" s="69"/>
      <c r="CH30" s="77">
        <f t="shared" si="109"/>
        <v>0</v>
      </c>
      <c r="CI30" s="72"/>
      <c r="CJ30" s="73"/>
      <c r="CK30" s="73"/>
      <c r="CL30" s="78"/>
      <c r="CM30" s="75">
        <f t="shared" si="39"/>
        <v>0</v>
      </c>
      <c r="CN30" s="76">
        <f t="shared" si="40"/>
        <v>0</v>
      </c>
      <c r="CO30" s="69"/>
      <c r="CP30" s="77">
        <f t="shared" si="110"/>
        <v>0</v>
      </c>
      <c r="CQ30" s="72"/>
      <c r="CR30" s="73"/>
      <c r="CS30" s="73"/>
      <c r="CT30" s="78"/>
      <c r="CU30" s="75">
        <f t="shared" si="42"/>
        <v>0</v>
      </c>
      <c r="CV30" s="76">
        <f t="shared" si="43"/>
        <v>0</v>
      </c>
      <c r="CW30" s="69">
        <f t="shared" si="44"/>
        <v>0</v>
      </c>
      <c r="CX30" s="77">
        <f t="shared" si="44"/>
        <v>0</v>
      </c>
      <c r="CY30" s="75">
        <f t="shared" si="58"/>
        <v>0</v>
      </c>
      <c r="CZ30" s="76">
        <f t="shared" si="59"/>
        <v>0</v>
      </c>
    </row>
    <row r="31" spans="2:104" ht="15" outlineLevel="1">
      <c r="B31" s="67" t="s">
        <v>70</v>
      </c>
      <c r="C31" s="68" t="s">
        <v>71</v>
      </c>
      <c r="D31" s="69"/>
      <c r="E31" s="70">
        <f t="shared" si="60"/>
        <v>0</v>
      </c>
      <c r="F31" s="75"/>
      <c r="G31" s="72"/>
      <c r="H31" s="73"/>
      <c r="I31" s="73"/>
      <c r="J31" s="74"/>
      <c r="K31" s="75">
        <f t="shared" si="45"/>
        <v>0</v>
      </c>
      <c r="L31" s="76">
        <f t="shared" si="46"/>
        <v>0</v>
      </c>
      <c r="M31" s="69"/>
      <c r="N31" s="77">
        <f t="shared" si="100"/>
        <v>0</v>
      </c>
      <c r="O31" s="72"/>
      <c r="P31" s="73"/>
      <c r="Q31" s="73"/>
      <c r="R31" s="78"/>
      <c r="S31" s="75">
        <f t="shared" si="12"/>
        <v>0</v>
      </c>
      <c r="T31" s="76">
        <f t="shared" si="13"/>
        <v>0</v>
      </c>
      <c r="U31" s="69"/>
      <c r="V31" s="77">
        <f t="shared" si="101"/>
        <v>0</v>
      </c>
      <c r="W31" s="72"/>
      <c r="X31" s="73"/>
      <c r="Y31" s="73"/>
      <c r="Z31" s="78"/>
      <c r="AA31" s="75">
        <f t="shared" si="15"/>
        <v>0</v>
      </c>
      <c r="AB31" s="76">
        <f t="shared" si="16"/>
        <v>0</v>
      </c>
      <c r="AC31" s="69"/>
      <c r="AD31" s="77">
        <f t="shared" si="102"/>
        <v>0</v>
      </c>
      <c r="AE31" s="72"/>
      <c r="AF31" s="73"/>
      <c r="AG31" s="73"/>
      <c r="AH31" s="78"/>
      <c r="AI31" s="75">
        <f t="shared" si="18"/>
        <v>0</v>
      </c>
      <c r="AJ31" s="76">
        <f t="shared" si="19"/>
        <v>0</v>
      </c>
      <c r="AK31" s="69"/>
      <c r="AL31" s="77">
        <f t="shared" si="103"/>
        <v>0</v>
      </c>
      <c r="AM31" s="72"/>
      <c r="AN31" s="73"/>
      <c r="AO31" s="73"/>
      <c r="AP31" s="78"/>
      <c r="AQ31" s="75">
        <f t="shared" si="21"/>
        <v>0</v>
      </c>
      <c r="AR31" s="76">
        <f t="shared" si="22"/>
        <v>0</v>
      </c>
      <c r="AS31" s="69"/>
      <c r="AT31" s="77">
        <f t="shared" si="104"/>
        <v>0</v>
      </c>
      <c r="AU31" s="72"/>
      <c r="AV31" s="73"/>
      <c r="AW31" s="73"/>
      <c r="AX31" s="78"/>
      <c r="AY31" s="75">
        <f t="shared" si="24"/>
        <v>0</v>
      </c>
      <c r="AZ31" s="76">
        <f t="shared" si="25"/>
        <v>0</v>
      </c>
      <c r="BA31" s="69"/>
      <c r="BB31" s="77">
        <f t="shared" si="105"/>
        <v>0</v>
      </c>
      <c r="BC31" s="72"/>
      <c r="BD31" s="73"/>
      <c r="BE31" s="73"/>
      <c r="BF31" s="78"/>
      <c r="BG31" s="75">
        <f t="shared" si="27"/>
        <v>0</v>
      </c>
      <c r="BH31" s="76">
        <f t="shared" si="28"/>
        <v>0</v>
      </c>
      <c r="BI31" s="69"/>
      <c r="BJ31" s="77">
        <f t="shared" si="106"/>
        <v>0</v>
      </c>
      <c r="BK31" s="72"/>
      <c r="BL31" s="73"/>
      <c r="BM31" s="73"/>
      <c r="BN31" s="78"/>
      <c r="BO31" s="75">
        <f t="shared" si="30"/>
        <v>0</v>
      </c>
      <c r="BP31" s="76">
        <f t="shared" si="31"/>
        <v>0</v>
      </c>
      <c r="BQ31" s="69"/>
      <c r="BR31" s="77">
        <f t="shared" si="107"/>
        <v>0</v>
      </c>
      <c r="BS31" s="72"/>
      <c r="BT31" s="73"/>
      <c r="BU31" s="73"/>
      <c r="BV31" s="78"/>
      <c r="BW31" s="75">
        <f t="shared" si="33"/>
        <v>0</v>
      </c>
      <c r="BX31" s="76">
        <f t="shared" si="34"/>
        <v>0</v>
      </c>
      <c r="BY31" s="69"/>
      <c r="BZ31" s="77">
        <f t="shared" si="108"/>
        <v>0</v>
      </c>
      <c r="CA31" s="72"/>
      <c r="CB31" s="73"/>
      <c r="CC31" s="73"/>
      <c r="CD31" s="78"/>
      <c r="CE31" s="75">
        <f t="shared" si="36"/>
        <v>0</v>
      </c>
      <c r="CF31" s="76">
        <f t="shared" si="37"/>
        <v>0</v>
      </c>
      <c r="CG31" s="69"/>
      <c r="CH31" s="77">
        <f t="shared" si="109"/>
        <v>0</v>
      </c>
      <c r="CI31" s="72"/>
      <c r="CJ31" s="73"/>
      <c r="CK31" s="73"/>
      <c r="CL31" s="78"/>
      <c r="CM31" s="75">
        <f t="shared" si="39"/>
        <v>0</v>
      </c>
      <c r="CN31" s="76">
        <f t="shared" si="40"/>
        <v>0</v>
      </c>
      <c r="CO31" s="69"/>
      <c r="CP31" s="77">
        <f t="shared" si="110"/>
        <v>0</v>
      </c>
      <c r="CQ31" s="72"/>
      <c r="CR31" s="73"/>
      <c r="CS31" s="73"/>
      <c r="CT31" s="78"/>
      <c r="CU31" s="75">
        <f t="shared" si="42"/>
        <v>0</v>
      </c>
      <c r="CV31" s="76">
        <f t="shared" si="43"/>
        <v>0</v>
      </c>
      <c r="CW31" s="69">
        <f t="shared" si="44"/>
        <v>0</v>
      </c>
      <c r="CX31" s="77">
        <f t="shared" si="44"/>
        <v>0</v>
      </c>
      <c r="CY31" s="75">
        <f t="shared" si="58"/>
        <v>0</v>
      </c>
      <c r="CZ31" s="76">
        <f t="shared" si="59"/>
        <v>0</v>
      </c>
    </row>
    <row r="32" spans="2:104">
      <c r="B32" s="45" t="s">
        <v>72</v>
      </c>
      <c r="C32" s="46" t="s">
        <v>73</v>
      </c>
      <c r="D32" s="47">
        <f>SUM(D33:D34)</f>
        <v>0</v>
      </c>
      <c r="E32" s="48">
        <f>SUM(E33:E34)</f>
        <v>0</v>
      </c>
      <c r="F32" s="49"/>
      <c r="G32" s="50">
        <f>SUM(G33:G34)</f>
        <v>0</v>
      </c>
      <c r="H32" s="51">
        <f>SUM(H33:H34)</f>
        <v>0</v>
      </c>
      <c r="I32" s="51">
        <f>SUM(I33:I34)</f>
        <v>0</v>
      </c>
      <c r="J32" s="52">
        <f>SUM(J33:J34)</f>
        <v>0</v>
      </c>
      <c r="K32" s="49">
        <f>D32-E32</f>
        <v>0</v>
      </c>
      <c r="L32" s="53">
        <f t="shared" si="46"/>
        <v>0</v>
      </c>
      <c r="M32" s="47">
        <f t="shared" ref="M32:R32" si="111">SUM(M33:M34)</f>
        <v>0</v>
      </c>
      <c r="N32" s="54">
        <f t="shared" si="111"/>
        <v>0</v>
      </c>
      <c r="O32" s="50">
        <f t="shared" si="111"/>
        <v>0</v>
      </c>
      <c r="P32" s="51">
        <f t="shared" si="111"/>
        <v>0</v>
      </c>
      <c r="Q32" s="51">
        <f t="shared" si="111"/>
        <v>0</v>
      </c>
      <c r="R32" s="55">
        <f t="shared" si="111"/>
        <v>0</v>
      </c>
      <c r="S32" s="49">
        <f t="shared" si="12"/>
        <v>0</v>
      </c>
      <c r="T32" s="53">
        <f t="shared" si="13"/>
        <v>0</v>
      </c>
      <c r="U32" s="47">
        <f t="shared" ref="U32:Z32" si="112">SUM(U33:U34)</f>
        <v>0</v>
      </c>
      <c r="V32" s="54">
        <f t="shared" si="112"/>
        <v>0</v>
      </c>
      <c r="W32" s="50">
        <f t="shared" si="112"/>
        <v>0</v>
      </c>
      <c r="X32" s="51">
        <f t="shared" si="112"/>
        <v>0</v>
      </c>
      <c r="Y32" s="51">
        <f t="shared" si="112"/>
        <v>0</v>
      </c>
      <c r="Z32" s="55">
        <f t="shared" si="112"/>
        <v>0</v>
      </c>
      <c r="AA32" s="49">
        <f t="shared" si="15"/>
        <v>0</v>
      </c>
      <c r="AB32" s="53">
        <f t="shared" si="16"/>
        <v>0</v>
      </c>
      <c r="AC32" s="47">
        <f t="shared" ref="AC32:AH32" si="113">SUM(AC33:AC34)</f>
        <v>0</v>
      </c>
      <c r="AD32" s="54">
        <f t="shared" si="113"/>
        <v>0</v>
      </c>
      <c r="AE32" s="50">
        <f t="shared" si="113"/>
        <v>0</v>
      </c>
      <c r="AF32" s="51">
        <f t="shared" si="113"/>
        <v>0</v>
      </c>
      <c r="AG32" s="51">
        <f t="shared" si="113"/>
        <v>0</v>
      </c>
      <c r="AH32" s="55">
        <f t="shared" si="113"/>
        <v>0</v>
      </c>
      <c r="AI32" s="49">
        <f t="shared" si="18"/>
        <v>0</v>
      </c>
      <c r="AJ32" s="53">
        <f t="shared" si="19"/>
        <v>0</v>
      </c>
      <c r="AK32" s="47">
        <f t="shared" ref="AK32:AP32" si="114">SUM(AK33:AK34)</f>
        <v>0</v>
      </c>
      <c r="AL32" s="54">
        <f t="shared" si="114"/>
        <v>0</v>
      </c>
      <c r="AM32" s="50">
        <f t="shared" si="114"/>
        <v>0</v>
      </c>
      <c r="AN32" s="51">
        <f t="shared" si="114"/>
        <v>0</v>
      </c>
      <c r="AO32" s="51">
        <f t="shared" si="114"/>
        <v>0</v>
      </c>
      <c r="AP32" s="55">
        <f t="shared" si="114"/>
        <v>0</v>
      </c>
      <c r="AQ32" s="49">
        <f t="shared" si="21"/>
        <v>0</v>
      </c>
      <c r="AR32" s="53">
        <f t="shared" si="22"/>
        <v>0</v>
      </c>
      <c r="AS32" s="47">
        <f t="shared" ref="AS32:AX32" si="115">SUM(AS33:AS34)</f>
        <v>0</v>
      </c>
      <c r="AT32" s="54">
        <f t="shared" si="115"/>
        <v>0</v>
      </c>
      <c r="AU32" s="50">
        <f t="shared" si="115"/>
        <v>0</v>
      </c>
      <c r="AV32" s="51">
        <f t="shared" si="115"/>
        <v>0</v>
      </c>
      <c r="AW32" s="51">
        <f t="shared" si="115"/>
        <v>0</v>
      </c>
      <c r="AX32" s="55">
        <f t="shared" si="115"/>
        <v>0</v>
      </c>
      <c r="AY32" s="49">
        <f t="shared" si="24"/>
        <v>0</v>
      </c>
      <c r="AZ32" s="53">
        <f t="shared" si="25"/>
        <v>0</v>
      </c>
      <c r="BA32" s="47">
        <f t="shared" ref="BA32:BF32" si="116">SUM(BA33:BA34)</f>
        <v>0</v>
      </c>
      <c r="BB32" s="54">
        <f t="shared" si="116"/>
        <v>0</v>
      </c>
      <c r="BC32" s="50">
        <f t="shared" si="116"/>
        <v>0</v>
      </c>
      <c r="BD32" s="51">
        <f t="shared" si="116"/>
        <v>0</v>
      </c>
      <c r="BE32" s="51">
        <f t="shared" si="116"/>
        <v>0</v>
      </c>
      <c r="BF32" s="55">
        <f t="shared" si="116"/>
        <v>0</v>
      </c>
      <c r="BG32" s="49">
        <f t="shared" si="27"/>
        <v>0</v>
      </c>
      <c r="BH32" s="53">
        <f t="shared" si="28"/>
        <v>0</v>
      </c>
      <c r="BI32" s="47">
        <f t="shared" ref="BI32:BN32" si="117">SUM(BI33:BI34)</f>
        <v>0</v>
      </c>
      <c r="BJ32" s="54">
        <f t="shared" si="117"/>
        <v>0</v>
      </c>
      <c r="BK32" s="50">
        <f t="shared" si="117"/>
        <v>0</v>
      </c>
      <c r="BL32" s="51">
        <f t="shared" si="117"/>
        <v>0</v>
      </c>
      <c r="BM32" s="51">
        <f t="shared" si="117"/>
        <v>0</v>
      </c>
      <c r="BN32" s="55">
        <f t="shared" si="117"/>
        <v>0</v>
      </c>
      <c r="BO32" s="49">
        <f t="shared" si="30"/>
        <v>0</v>
      </c>
      <c r="BP32" s="53">
        <f t="shared" si="31"/>
        <v>0</v>
      </c>
      <c r="BQ32" s="47">
        <f t="shared" ref="BQ32:BV32" si="118">SUM(BQ33:BQ34)</f>
        <v>0</v>
      </c>
      <c r="BR32" s="54">
        <f t="shared" si="118"/>
        <v>0</v>
      </c>
      <c r="BS32" s="50">
        <f t="shared" si="118"/>
        <v>0</v>
      </c>
      <c r="BT32" s="51">
        <f t="shared" si="118"/>
        <v>0</v>
      </c>
      <c r="BU32" s="51">
        <f t="shared" si="118"/>
        <v>0</v>
      </c>
      <c r="BV32" s="55">
        <f t="shared" si="118"/>
        <v>0</v>
      </c>
      <c r="BW32" s="49">
        <f t="shared" si="33"/>
        <v>0</v>
      </c>
      <c r="BX32" s="53">
        <f t="shared" si="34"/>
        <v>0</v>
      </c>
      <c r="BY32" s="47">
        <f t="shared" ref="BY32:CD32" si="119">SUM(BY33:BY34)</f>
        <v>0</v>
      </c>
      <c r="BZ32" s="54">
        <f t="shared" si="119"/>
        <v>0</v>
      </c>
      <c r="CA32" s="50">
        <f t="shared" si="119"/>
        <v>0</v>
      </c>
      <c r="CB32" s="51">
        <f t="shared" si="119"/>
        <v>0</v>
      </c>
      <c r="CC32" s="51">
        <f t="shared" si="119"/>
        <v>0</v>
      </c>
      <c r="CD32" s="55">
        <f t="shared" si="119"/>
        <v>0</v>
      </c>
      <c r="CE32" s="49">
        <f t="shared" si="36"/>
        <v>0</v>
      </c>
      <c r="CF32" s="53">
        <f t="shared" si="37"/>
        <v>0</v>
      </c>
      <c r="CG32" s="47">
        <f t="shared" ref="CG32:CL32" si="120">SUM(CG33:CG34)</f>
        <v>0</v>
      </c>
      <c r="CH32" s="54">
        <f t="shared" si="120"/>
        <v>0</v>
      </c>
      <c r="CI32" s="50">
        <f t="shared" si="120"/>
        <v>0</v>
      </c>
      <c r="CJ32" s="51">
        <f t="shared" si="120"/>
        <v>0</v>
      </c>
      <c r="CK32" s="51">
        <f t="shared" si="120"/>
        <v>0</v>
      </c>
      <c r="CL32" s="55">
        <f t="shared" si="120"/>
        <v>0</v>
      </c>
      <c r="CM32" s="49">
        <f t="shared" si="39"/>
        <v>0</v>
      </c>
      <c r="CN32" s="53">
        <f t="shared" si="40"/>
        <v>0</v>
      </c>
      <c r="CO32" s="47">
        <f t="shared" ref="CO32:CT32" si="121">SUM(CO33:CO34)</f>
        <v>0</v>
      </c>
      <c r="CP32" s="54">
        <f t="shared" si="121"/>
        <v>0</v>
      </c>
      <c r="CQ32" s="50">
        <f t="shared" si="121"/>
        <v>0</v>
      </c>
      <c r="CR32" s="51">
        <f t="shared" si="121"/>
        <v>0</v>
      </c>
      <c r="CS32" s="51">
        <f t="shared" si="121"/>
        <v>0</v>
      </c>
      <c r="CT32" s="55">
        <f t="shared" si="121"/>
        <v>0</v>
      </c>
      <c r="CU32" s="49">
        <f t="shared" si="42"/>
        <v>0</v>
      </c>
      <c r="CV32" s="53">
        <f t="shared" si="43"/>
        <v>0</v>
      </c>
      <c r="CW32" s="47">
        <f t="shared" si="44"/>
        <v>0</v>
      </c>
      <c r="CX32" s="54">
        <f t="shared" si="44"/>
        <v>0</v>
      </c>
      <c r="CY32" s="49">
        <f t="shared" si="58"/>
        <v>0</v>
      </c>
      <c r="CZ32" s="53">
        <f t="shared" si="59"/>
        <v>0</v>
      </c>
    </row>
    <row r="33" spans="2:104" s="105" customFormat="1" ht="15" outlineLevel="1">
      <c r="B33" s="106"/>
      <c r="C33" s="95" t="s">
        <v>74</v>
      </c>
      <c r="D33" s="96"/>
      <c r="E33" s="97">
        <f t="shared" si="60"/>
        <v>0</v>
      </c>
      <c r="F33" s="98"/>
      <c r="G33" s="99"/>
      <c r="H33" s="100"/>
      <c r="I33" s="100"/>
      <c r="J33" s="101"/>
      <c r="K33" s="98">
        <f t="shared" si="45"/>
        <v>0</v>
      </c>
      <c r="L33" s="102">
        <f t="shared" si="46"/>
        <v>0</v>
      </c>
      <c r="M33" s="96"/>
      <c r="N33" s="103">
        <f t="shared" ref="N33:N34" si="122">SUM(O33:R33)</f>
        <v>0</v>
      </c>
      <c r="O33" s="99"/>
      <c r="P33" s="100"/>
      <c r="Q33" s="100"/>
      <c r="R33" s="104"/>
      <c r="S33" s="98">
        <f t="shared" si="12"/>
        <v>0</v>
      </c>
      <c r="T33" s="102">
        <f t="shared" si="13"/>
        <v>0</v>
      </c>
      <c r="U33" s="96"/>
      <c r="V33" s="103">
        <f t="shared" ref="V33:V34" si="123">SUM(W33:Z33)</f>
        <v>0</v>
      </c>
      <c r="W33" s="99"/>
      <c r="X33" s="100"/>
      <c r="Y33" s="100"/>
      <c r="Z33" s="104"/>
      <c r="AA33" s="98">
        <f t="shared" si="15"/>
        <v>0</v>
      </c>
      <c r="AB33" s="102">
        <f t="shared" si="16"/>
        <v>0</v>
      </c>
      <c r="AC33" s="96"/>
      <c r="AD33" s="103">
        <f t="shared" ref="AD33:AD34" si="124">SUM(AE33:AH33)</f>
        <v>0</v>
      </c>
      <c r="AE33" s="99"/>
      <c r="AF33" s="100"/>
      <c r="AG33" s="100"/>
      <c r="AH33" s="104"/>
      <c r="AI33" s="98">
        <f t="shared" si="18"/>
        <v>0</v>
      </c>
      <c r="AJ33" s="102">
        <f t="shared" si="19"/>
        <v>0</v>
      </c>
      <c r="AK33" s="96"/>
      <c r="AL33" s="103">
        <f t="shared" ref="AL33:AL34" si="125">SUM(AM33:AP33)</f>
        <v>0</v>
      </c>
      <c r="AM33" s="99"/>
      <c r="AN33" s="100"/>
      <c r="AO33" s="100"/>
      <c r="AP33" s="104"/>
      <c r="AQ33" s="98">
        <f t="shared" si="21"/>
        <v>0</v>
      </c>
      <c r="AR33" s="102">
        <f t="shared" si="22"/>
        <v>0</v>
      </c>
      <c r="AS33" s="96"/>
      <c r="AT33" s="103">
        <f t="shared" ref="AT33:AT34" si="126">SUM(AU33:AX33)</f>
        <v>0</v>
      </c>
      <c r="AU33" s="99"/>
      <c r="AV33" s="100"/>
      <c r="AW33" s="100"/>
      <c r="AX33" s="104"/>
      <c r="AY33" s="98">
        <f t="shared" si="24"/>
        <v>0</v>
      </c>
      <c r="AZ33" s="102">
        <f t="shared" si="25"/>
        <v>0</v>
      </c>
      <c r="BA33" s="96"/>
      <c r="BB33" s="103">
        <f t="shared" ref="BB33:BB34" si="127">SUM(BC33:BF33)</f>
        <v>0</v>
      </c>
      <c r="BC33" s="99"/>
      <c r="BD33" s="100"/>
      <c r="BE33" s="100"/>
      <c r="BF33" s="104"/>
      <c r="BG33" s="98">
        <f t="shared" si="27"/>
        <v>0</v>
      </c>
      <c r="BH33" s="102">
        <f t="shared" si="28"/>
        <v>0</v>
      </c>
      <c r="BI33" s="96"/>
      <c r="BJ33" s="103">
        <f t="shared" ref="BJ33:BJ34" si="128">SUM(BK33:BN33)</f>
        <v>0</v>
      </c>
      <c r="BK33" s="99"/>
      <c r="BL33" s="100"/>
      <c r="BM33" s="100"/>
      <c r="BN33" s="104"/>
      <c r="BO33" s="98">
        <f t="shared" si="30"/>
        <v>0</v>
      </c>
      <c r="BP33" s="102">
        <f t="shared" si="31"/>
        <v>0</v>
      </c>
      <c r="BQ33" s="96"/>
      <c r="BR33" s="103">
        <f t="shared" ref="BR33:BR34" si="129">SUM(BS33:BV33)</f>
        <v>0</v>
      </c>
      <c r="BS33" s="99"/>
      <c r="BT33" s="100"/>
      <c r="BU33" s="100"/>
      <c r="BV33" s="104"/>
      <c r="BW33" s="98">
        <f t="shared" si="33"/>
        <v>0</v>
      </c>
      <c r="BX33" s="102">
        <f t="shared" si="34"/>
        <v>0</v>
      </c>
      <c r="BY33" s="96"/>
      <c r="BZ33" s="103">
        <f t="shared" ref="BZ33:BZ34" si="130">SUM(CA33:CD33)</f>
        <v>0</v>
      </c>
      <c r="CA33" s="99"/>
      <c r="CB33" s="100"/>
      <c r="CC33" s="100"/>
      <c r="CD33" s="104"/>
      <c r="CE33" s="98">
        <f t="shared" si="36"/>
        <v>0</v>
      </c>
      <c r="CF33" s="102">
        <f t="shared" si="37"/>
        <v>0</v>
      </c>
      <c r="CG33" s="96"/>
      <c r="CH33" s="103">
        <f t="shared" ref="CH33:CH34" si="131">SUM(CI33:CL33)</f>
        <v>0</v>
      </c>
      <c r="CI33" s="99"/>
      <c r="CJ33" s="100"/>
      <c r="CK33" s="100"/>
      <c r="CL33" s="104"/>
      <c r="CM33" s="98">
        <f t="shared" si="39"/>
        <v>0</v>
      </c>
      <c r="CN33" s="102">
        <f t="shared" si="40"/>
        <v>0</v>
      </c>
      <c r="CO33" s="96"/>
      <c r="CP33" s="103">
        <f t="shared" ref="CP33:CP34" si="132">SUM(CQ33:CT33)</f>
        <v>0</v>
      </c>
      <c r="CQ33" s="99"/>
      <c r="CR33" s="100"/>
      <c r="CS33" s="100"/>
      <c r="CT33" s="104"/>
      <c r="CU33" s="98">
        <f t="shared" si="42"/>
        <v>0</v>
      </c>
      <c r="CV33" s="102">
        <f t="shared" si="43"/>
        <v>0</v>
      </c>
      <c r="CW33" s="96">
        <f t="shared" si="44"/>
        <v>0</v>
      </c>
      <c r="CX33" s="103">
        <f t="shared" si="44"/>
        <v>0</v>
      </c>
      <c r="CY33" s="98">
        <f t="shared" si="58"/>
        <v>0</v>
      </c>
      <c r="CZ33" s="102">
        <f t="shared" si="59"/>
        <v>0</v>
      </c>
    </row>
    <row r="34" spans="2:104" ht="15" outlineLevel="1">
      <c r="B34" s="67"/>
      <c r="C34" s="68" t="s">
        <v>75</v>
      </c>
      <c r="D34" s="69"/>
      <c r="E34" s="70">
        <f t="shared" si="60"/>
        <v>0</v>
      </c>
      <c r="F34" s="75"/>
      <c r="G34" s="72"/>
      <c r="H34" s="73"/>
      <c r="I34" s="73"/>
      <c r="J34" s="74"/>
      <c r="K34" s="75">
        <f t="shared" si="45"/>
        <v>0</v>
      </c>
      <c r="L34" s="76">
        <f t="shared" si="46"/>
        <v>0</v>
      </c>
      <c r="M34" s="69"/>
      <c r="N34" s="77">
        <f t="shared" si="122"/>
        <v>0</v>
      </c>
      <c r="O34" s="72"/>
      <c r="P34" s="73"/>
      <c r="Q34" s="73"/>
      <c r="R34" s="78"/>
      <c r="S34" s="75">
        <f t="shared" si="12"/>
        <v>0</v>
      </c>
      <c r="T34" s="76">
        <f t="shared" si="13"/>
        <v>0</v>
      </c>
      <c r="U34" s="69"/>
      <c r="V34" s="77">
        <f t="shared" si="123"/>
        <v>0</v>
      </c>
      <c r="W34" s="72"/>
      <c r="X34" s="73"/>
      <c r="Y34" s="73"/>
      <c r="Z34" s="78"/>
      <c r="AA34" s="75">
        <f t="shared" si="15"/>
        <v>0</v>
      </c>
      <c r="AB34" s="76">
        <f t="shared" si="16"/>
        <v>0</v>
      </c>
      <c r="AC34" s="69"/>
      <c r="AD34" s="77">
        <f t="shared" si="124"/>
        <v>0</v>
      </c>
      <c r="AE34" s="72"/>
      <c r="AF34" s="73"/>
      <c r="AG34" s="73"/>
      <c r="AH34" s="78"/>
      <c r="AI34" s="75">
        <f t="shared" si="18"/>
        <v>0</v>
      </c>
      <c r="AJ34" s="76">
        <f t="shared" si="19"/>
        <v>0</v>
      </c>
      <c r="AK34" s="69"/>
      <c r="AL34" s="77">
        <f t="shared" si="125"/>
        <v>0</v>
      </c>
      <c r="AM34" s="72"/>
      <c r="AN34" s="73"/>
      <c r="AO34" s="73"/>
      <c r="AP34" s="78"/>
      <c r="AQ34" s="75">
        <f t="shared" si="21"/>
        <v>0</v>
      </c>
      <c r="AR34" s="76">
        <f t="shared" si="22"/>
        <v>0</v>
      </c>
      <c r="AS34" s="69"/>
      <c r="AT34" s="77">
        <f t="shared" si="126"/>
        <v>0</v>
      </c>
      <c r="AU34" s="72"/>
      <c r="AV34" s="73"/>
      <c r="AW34" s="73"/>
      <c r="AX34" s="78"/>
      <c r="AY34" s="75">
        <f t="shared" si="24"/>
        <v>0</v>
      </c>
      <c r="AZ34" s="76">
        <f t="shared" si="25"/>
        <v>0</v>
      </c>
      <c r="BA34" s="69"/>
      <c r="BB34" s="77">
        <f t="shared" si="127"/>
        <v>0</v>
      </c>
      <c r="BC34" s="72"/>
      <c r="BD34" s="73"/>
      <c r="BE34" s="73"/>
      <c r="BF34" s="78"/>
      <c r="BG34" s="75">
        <f t="shared" si="27"/>
        <v>0</v>
      </c>
      <c r="BH34" s="76">
        <f t="shared" si="28"/>
        <v>0</v>
      </c>
      <c r="BI34" s="69"/>
      <c r="BJ34" s="77">
        <f t="shared" si="128"/>
        <v>0</v>
      </c>
      <c r="BK34" s="72"/>
      <c r="BL34" s="73"/>
      <c r="BM34" s="73"/>
      <c r="BN34" s="78"/>
      <c r="BO34" s="75">
        <f t="shared" si="30"/>
        <v>0</v>
      </c>
      <c r="BP34" s="76">
        <f t="shared" si="31"/>
        <v>0</v>
      </c>
      <c r="BQ34" s="69"/>
      <c r="BR34" s="77">
        <f t="shared" si="129"/>
        <v>0</v>
      </c>
      <c r="BS34" s="72"/>
      <c r="BT34" s="73"/>
      <c r="BU34" s="73"/>
      <c r="BV34" s="78"/>
      <c r="BW34" s="75">
        <f t="shared" si="33"/>
        <v>0</v>
      </c>
      <c r="BX34" s="76">
        <f t="shared" si="34"/>
        <v>0</v>
      </c>
      <c r="BY34" s="69"/>
      <c r="BZ34" s="77">
        <f t="shared" si="130"/>
        <v>0</v>
      </c>
      <c r="CA34" s="72"/>
      <c r="CB34" s="73"/>
      <c r="CC34" s="73"/>
      <c r="CD34" s="78"/>
      <c r="CE34" s="75">
        <f t="shared" si="36"/>
        <v>0</v>
      </c>
      <c r="CF34" s="76">
        <f t="shared" si="37"/>
        <v>0</v>
      </c>
      <c r="CG34" s="69"/>
      <c r="CH34" s="77">
        <f t="shared" si="131"/>
        <v>0</v>
      </c>
      <c r="CI34" s="72"/>
      <c r="CJ34" s="73"/>
      <c r="CK34" s="73"/>
      <c r="CL34" s="78"/>
      <c r="CM34" s="75">
        <f t="shared" si="39"/>
        <v>0</v>
      </c>
      <c r="CN34" s="76">
        <f t="shared" si="40"/>
        <v>0</v>
      </c>
      <c r="CO34" s="69"/>
      <c r="CP34" s="77">
        <f t="shared" si="132"/>
        <v>0</v>
      </c>
      <c r="CQ34" s="72"/>
      <c r="CR34" s="73"/>
      <c r="CS34" s="73"/>
      <c r="CT34" s="78"/>
      <c r="CU34" s="75">
        <f t="shared" si="42"/>
        <v>0</v>
      </c>
      <c r="CV34" s="76">
        <f t="shared" si="43"/>
        <v>0</v>
      </c>
      <c r="CW34" s="69">
        <f t="shared" si="44"/>
        <v>0</v>
      </c>
      <c r="CX34" s="77">
        <f t="shared" si="44"/>
        <v>0</v>
      </c>
      <c r="CY34" s="75">
        <f t="shared" si="58"/>
        <v>0</v>
      </c>
      <c r="CZ34" s="76">
        <f t="shared" si="59"/>
        <v>0</v>
      </c>
    </row>
    <row r="35" spans="2:104">
      <c r="B35" s="107" t="s">
        <v>76</v>
      </c>
      <c r="C35" s="108" t="s">
        <v>77</v>
      </c>
      <c r="D35" s="109">
        <f>D36+D54+D62+D67+D80+D86+D90+D97+D101+D104+D119+D132+D140+D149+D153+D155+D160+D165+D167+D169+D173+D171</f>
        <v>0</v>
      </c>
      <c r="E35" s="110">
        <f>E36+E54+E62+E67+E80+E86+E90+E97+E101+E104+E119+E132+E140+E149+E153+E155+E160+E165+E167+E169+E173+E171</f>
        <v>0</v>
      </c>
      <c r="F35" s="111"/>
      <c r="G35" s="112">
        <f>G36+G54+G62+G67+G80+G86+G90+G97+G101+G104+G119+G132+G140+G149+G153+G155+G160+G165+G167+G169+G173+G171</f>
        <v>0</v>
      </c>
      <c r="H35" s="113">
        <f>H36+H54+H62+H67+H80+H86+H90+H97+H101+H104+H119+H132+H140+H149+H153+H155+H160+H165+H167+H169+H173+H171</f>
        <v>0</v>
      </c>
      <c r="I35" s="113">
        <f>I36+I54+I62+I67+I80+I86+I90+I97+I101+I104+I119+I132+I140+I149+I153+I155+I160+I165+I167+I169+I173+I171</f>
        <v>0</v>
      </c>
      <c r="J35" s="114">
        <f>J36+J54+J62+J67+J80+J86+J90+J97+J101+J104+J119+J132+J140+J149+J153+J155+J160+J165+J167+J169+J173+J171</f>
        <v>0</v>
      </c>
      <c r="K35" s="111">
        <f>D35-E35</f>
        <v>0</v>
      </c>
      <c r="L35" s="115">
        <f t="shared" si="46"/>
        <v>0</v>
      </c>
      <c r="M35" s="109">
        <f t="shared" ref="M35:R35" si="133">M36+M54+M62+M67+M80+M86+M90+M97+M101+M104+M119+M132+M140+M149+M153+M155+M160+M165+M167+M169+M173+M171</f>
        <v>0</v>
      </c>
      <c r="N35" s="116">
        <f t="shared" si="133"/>
        <v>0</v>
      </c>
      <c r="O35" s="112">
        <f t="shared" si="133"/>
        <v>0</v>
      </c>
      <c r="P35" s="113">
        <f t="shared" si="133"/>
        <v>0</v>
      </c>
      <c r="Q35" s="113">
        <f t="shared" si="133"/>
        <v>0</v>
      </c>
      <c r="R35" s="117">
        <f t="shared" si="133"/>
        <v>0</v>
      </c>
      <c r="S35" s="111">
        <f t="shared" si="12"/>
        <v>0</v>
      </c>
      <c r="T35" s="115">
        <f t="shared" si="13"/>
        <v>0</v>
      </c>
      <c r="U35" s="109">
        <f t="shared" ref="U35:Z35" si="134">U36+U54+U62+U67+U80+U86+U90+U97+U101+U104+U119+U132+U140+U149+U153+U155+U160+U165+U167+U169+U173+U171</f>
        <v>0</v>
      </c>
      <c r="V35" s="116">
        <f t="shared" si="134"/>
        <v>0</v>
      </c>
      <c r="W35" s="112">
        <f t="shared" si="134"/>
        <v>0</v>
      </c>
      <c r="X35" s="113">
        <f t="shared" si="134"/>
        <v>0</v>
      </c>
      <c r="Y35" s="113">
        <f t="shared" si="134"/>
        <v>0</v>
      </c>
      <c r="Z35" s="117">
        <f t="shared" si="134"/>
        <v>0</v>
      </c>
      <c r="AA35" s="111">
        <f t="shared" si="15"/>
        <v>0</v>
      </c>
      <c r="AB35" s="115">
        <f t="shared" si="16"/>
        <v>0</v>
      </c>
      <c r="AC35" s="109">
        <f t="shared" ref="AC35:AH35" si="135">AC36+AC54+AC62+AC67+AC80+AC86+AC90+AC97+AC101+AC104+AC119+AC132+AC140+AC149+AC153+AC155+AC160+AC165+AC167+AC169+AC173+AC171</f>
        <v>0</v>
      </c>
      <c r="AD35" s="116">
        <f t="shared" si="135"/>
        <v>0</v>
      </c>
      <c r="AE35" s="112">
        <f t="shared" si="135"/>
        <v>0</v>
      </c>
      <c r="AF35" s="113">
        <f t="shared" si="135"/>
        <v>0</v>
      </c>
      <c r="AG35" s="113">
        <f t="shared" si="135"/>
        <v>0</v>
      </c>
      <c r="AH35" s="117">
        <f t="shared" si="135"/>
        <v>0</v>
      </c>
      <c r="AI35" s="111">
        <f t="shared" si="18"/>
        <v>0</v>
      </c>
      <c r="AJ35" s="115">
        <f t="shared" si="19"/>
        <v>0</v>
      </c>
      <c r="AK35" s="109">
        <f t="shared" ref="AK35:AP35" si="136">AK36+AK54+AK62+AK67+AK80+AK86+AK90+AK97+AK101+AK104+AK119+AK132+AK140+AK149+AK153+AK155+AK160+AK165+AK167+AK169+AK173+AK171</f>
        <v>0</v>
      </c>
      <c r="AL35" s="116">
        <f t="shared" si="136"/>
        <v>0</v>
      </c>
      <c r="AM35" s="112">
        <f t="shared" si="136"/>
        <v>0</v>
      </c>
      <c r="AN35" s="113">
        <f t="shared" si="136"/>
        <v>0</v>
      </c>
      <c r="AO35" s="113">
        <f t="shared" si="136"/>
        <v>0</v>
      </c>
      <c r="AP35" s="117">
        <f t="shared" si="136"/>
        <v>0</v>
      </c>
      <c r="AQ35" s="111">
        <f t="shared" si="21"/>
        <v>0</v>
      </c>
      <c r="AR35" s="115">
        <f t="shared" si="22"/>
        <v>0</v>
      </c>
      <c r="AS35" s="109">
        <f t="shared" ref="AS35:AX35" si="137">AS36+AS54+AS62+AS67+AS80+AS86+AS90+AS97+AS101+AS104+AS119+AS132+AS140+AS149+AS153+AS155+AS160+AS165+AS167+AS169+AS173+AS171</f>
        <v>0</v>
      </c>
      <c r="AT35" s="116">
        <f t="shared" si="137"/>
        <v>0</v>
      </c>
      <c r="AU35" s="112">
        <f t="shared" si="137"/>
        <v>0</v>
      </c>
      <c r="AV35" s="113">
        <f t="shared" si="137"/>
        <v>0</v>
      </c>
      <c r="AW35" s="113">
        <f t="shared" si="137"/>
        <v>0</v>
      </c>
      <c r="AX35" s="117">
        <f t="shared" si="137"/>
        <v>0</v>
      </c>
      <c r="AY35" s="111">
        <f t="shared" si="24"/>
        <v>0</v>
      </c>
      <c r="AZ35" s="115">
        <f t="shared" si="25"/>
        <v>0</v>
      </c>
      <c r="BA35" s="109">
        <f t="shared" ref="BA35:BF35" si="138">BA36+BA54+BA62+BA67+BA80+BA86+BA90+BA97+BA101+BA104+BA119+BA132+BA140+BA149+BA153+BA155+BA160+BA165+BA167+BA169+BA173+BA171</f>
        <v>0</v>
      </c>
      <c r="BB35" s="116">
        <f t="shared" si="138"/>
        <v>0</v>
      </c>
      <c r="BC35" s="112">
        <f t="shared" si="138"/>
        <v>0</v>
      </c>
      <c r="BD35" s="113">
        <f t="shared" si="138"/>
        <v>0</v>
      </c>
      <c r="BE35" s="113">
        <f t="shared" si="138"/>
        <v>0</v>
      </c>
      <c r="BF35" s="117">
        <f t="shared" si="138"/>
        <v>0</v>
      </c>
      <c r="BG35" s="111">
        <f t="shared" si="27"/>
        <v>0</v>
      </c>
      <c r="BH35" s="115">
        <f t="shared" si="28"/>
        <v>0</v>
      </c>
      <c r="BI35" s="109">
        <f t="shared" ref="BI35:BN35" si="139">BI36+BI54+BI62+BI67+BI80+BI86+BI90+BI97+BI101+BI104+BI119+BI132+BI140+BI149+BI153+BI155+BI160+BI165+BI167+BI169+BI173+BI171</f>
        <v>0</v>
      </c>
      <c r="BJ35" s="116">
        <f t="shared" si="139"/>
        <v>0</v>
      </c>
      <c r="BK35" s="112">
        <f t="shared" si="139"/>
        <v>0</v>
      </c>
      <c r="BL35" s="113">
        <f t="shared" si="139"/>
        <v>0</v>
      </c>
      <c r="BM35" s="113">
        <f t="shared" si="139"/>
        <v>0</v>
      </c>
      <c r="BN35" s="117">
        <f t="shared" si="139"/>
        <v>0</v>
      </c>
      <c r="BO35" s="111">
        <f t="shared" si="30"/>
        <v>0</v>
      </c>
      <c r="BP35" s="115">
        <f t="shared" si="31"/>
        <v>0</v>
      </c>
      <c r="BQ35" s="109">
        <f t="shared" ref="BQ35:BV35" si="140">BQ36+BQ54+BQ62+BQ67+BQ80+BQ86+BQ90+BQ97+BQ101+BQ104+BQ119+BQ132+BQ140+BQ149+BQ153+BQ155+BQ160+BQ165+BQ167+BQ169+BQ173+BQ171</f>
        <v>0</v>
      </c>
      <c r="BR35" s="116">
        <f t="shared" si="140"/>
        <v>0</v>
      </c>
      <c r="BS35" s="112">
        <f t="shared" si="140"/>
        <v>0</v>
      </c>
      <c r="BT35" s="113">
        <f t="shared" si="140"/>
        <v>0</v>
      </c>
      <c r="BU35" s="113">
        <f t="shared" si="140"/>
        <v>0</v>
      </c>
      <c r="BV35" s="117">
        <f t="shared" si="140"/>
        <v>0</v>
      </c>
      <c r="BW35" s="111">
        <f t="shared" si="33"/>
        <v>0</v>
      </c>
      <c r="BX35" s="115">
        <f t="shared" si="34"/>
        <v>0</v>
      </c>
      <c r="BY35" s="109">
        <f t="shared" ref="BY35:CD35" si="141">BY36+BY54+BY62+BY67+BY80+BY86+BY90+BY97+BY101+BY104+BY119+BY132+BY140+BY149+BY153+BY155+BY160+BY165+BY167+BY169+BY173+BY171</f>
        <v>0</v>
      </c>
      <c r="BZ35" s="116">
        <f t="shared" si="141"/>
        <v>0</v>
      </c>
      <c r="CA35" s="112">
        <f t="shared" si="141"/>
        <v>0</v>
      </c>
      <c r="CB35" s="113">
        <f t="shared" si="141"/>
        <v>0</v>
      </c>
      <c r="CC35" s="113">
        <f t="shared" si="141"/>
        <v>0</v>
      </c>
      <c r="CD35" s="117">
        <f t="shared" si="141"/>
        <v>0</v>
      </c>
      <c r="CE35" s="111">
        <f t="shared" si="36"/>
        <v>0</v>
      </c>
      <c r="CF35" s="115">
        <f t="shared" si="37"/>
        <v>0</v>
      </c>
      <c r="CG35" s="109">
        <f t="shared" ref="CG35:CL35" si="142">CG36+CG54+CG62+CG67+CG80+CG86+CG90+CG97+CG101+CG104+CG119+CG132+CG140+CG149+CG153+CG155+CG160+CG165+CG167+CG169+CG173+CG171</f>
        <v>0</v>
      </c>
      <c r="CH35" s="116">
        <f t="shared" si="142"/>
        <v>0</v>
      </c>
      <c r="CI35" s="112">
        <f t="shared" si="142"/>
        <v>0</v>
      </c>
      <c r="CJ35" s="113">
        <f t="shared" si="142"/>
        <v>0</v>
      </c>
      <c r="CK35" s="113">
        <f t="shared" si="142"/>
        <v>0</v>
      </c>
      <c r="CL35" s="117">
        <f t="shared" si="142"/>
        <v>0</v>
      </c>
      <c r="CM35" s="111">
        <f t="shared" si="39"/>
        <v>0</v>
      </c>
      <c r="CN35" s="115">
        <f t="shared" si="40"/>
        <v>0</v>
      </c>
      <c r="CO35" s="109">
        <f t="shared" ref="CO35:CT35" si="143">CO36+CO54+CO62+CO67+CO80+CO86+CO90+CO97+CO101+CO104+CO119+CO132+CO140+CO149+CO153+CO155+CO160+CO165+CO167+CO169+CO173+CO171</f>
        <v>0</v>
      </c>
      <c r="CP35" s="116">
        <f t="shared" si="143"/>
        <v>0</v>
      </c>
      <c r="CQ35" s="112">
        <f t="shared" si="143"/>
        <v>0</v>
      </c>
      <c r="CR35" s="113">
        <f t="shared" si="143"/>
        <v>0</v>
      </c>
      <c r="CS35" s="113">
        <f t="shared" si="143"/>
        <v>0</v>
      </c>
      <c r="CT35" s="117">
        <f t="shared" si="143"/>
        <v>0</v>
      </c>
      <c r="CU35" s="111">
        <f t="shared" si="42"/>
        <v>0</v>
      </c>
      <c r="CV35" s="115">
        <f t="shared" si="43"/>
        <v>0</v>
      </c>
      <c r="CW35" s="109">
        <f t="shared" si="44"/>
        <v>0</v>
      </c>
      <c r="CX35" s="116">
        <f t="shared" si="44"/>
        <v>0</v>
      </c>
      <c r="CY35" s="111">
        <f t="shared" si="58"/>
        <v>0</v>
      </c>
      <c r="CZ35" s="115">
        <f t="shared" si="59"/>
        <v>0</v>
      </c>
    </row>
    <row r="36" spans="2:104" outlineLevel="1">
      <c r="B36" s="56" t="s">
        <v>78</v>
      </c>
      <c r="C36" s="57" t="s">
        <v>79</v>
      </c>
      <c r="D36" s="58">
        <f t="shared" ref="D36:J36" si="144">SUM(D37:D53)</f>
        <v>0</v>
      </c>
      <c r="E36" s="59">
        <f t="shared" si="144"/>
        <v>0</v>
      </c>
      <c r="F36" s="60"/>
      <c r="G36" s="61">
        <f t="shared" si="144"/>
        <v>0</v>
      </c>
      <c r="H36" s="62">
        <f t="shared" si="144"/>
        <v>0</v>
      </c>
      <c r="I36" s="62">
        <f t="shared" si="144"/>
        <v>0</v>
      </c>
      <c r="J36" s="63">
        <f t="shared" si="144"/>
        <v>0</v>
      </c>
      <c r="K36" s="60">
        <f t="shared" si="45"/>
        <v>0</v>
      </c>
      <c r="L36" s="64">
        <f t="shared" si="46"/>
        <v>0</v>
      </c>
      <c r="M36" s="58">
        <f>SUM(M37:M53)</f>
        <v>0</v>
      </c>
      <c r="N36" s="65">
        <f>SUM(N37:N53)</f>
        <v>0</v>
      </c>
      <c r="O36" s="61">
        <f t="shared" ref="O36:BV36" si="145">SUM(O37:O44)</f>
        <v>0</v>
      </c>
      <c r="P36" s="62">
        <f t="shared" si="145"/>
        <v>0</v>
      </c>
      <c r="Q36" s="62">
        <f t="shared" si="145"/>
        <v>0</v>
      </c>
      <c r="R36" s="66">
        <f t="shared" si="145"/>
        <v>0</v>
      </c>
      <c r="S36" s="60">
        <f t="shared" si="12"/>
        <v>0</v>
      </c>
      <c r="T36" s="64">
        <f t="shared" si="13"/>
        <v>0</v>
      </c>
      <c r="U36" s="58">
        <f t="shared" si="145"/>
        <v>0</v>
      </c>
      <c r="V36" s="65">
        <f t="shared" si="145"/>
        <v>0</v>
      </c>
      <c r="W36" s="61">
        <f t="shared" si="145"/>
        <v>0</v>
      </c>
      <c r="X36" s="62">
        <f t="shared" si="145"/>
        <v>0</v>
      </c>
      <c r="Y36" s="62">
        <f t="shared" si="145"/>
        <v>0</v>
      </c>
      <c r="Z36" s="66">
        <f t="shared" si="145"/>
        <v>0</v>
      </c>
      <c r="AA36" s="60">
        <f t="shared" si="15"/>
        <v>0</v>
      </c>
      <c r="AB36" s="64">
        <f t="shared" si="16"/>
        <v>0</v>
      </c>
      <c r="AC36" s="58">
        <f t="shared" si="145"/>
        <v>0</v>
      </c>
      <c r="AD36" s="65">
        <f t="shared" si="145"/>
        <v>0</v>
      </c>
      <c r="AE36" s="61">
        <f t="shared" si="145"/>
        <v>0</v>
      </c>
      <c r="AF36" s="62">
        <f t="shared" si="145"/>
        <v>0</v>
      </c>
      <c r="AG36" s="62">
        <f t="shared" si="145"/>
        <v>0</v>
      </c>
      <c r="AH36" s="66">
        <f t="shared" si="145"/>
        <v>0</v>
      </c>
      <c r="AI36" s="60">
        <f t="shared" si="18"/>
        <v>0</v>
      </c>
      <c r="AJ36" s="64">
        <f t="shared" si="19"/>
        <v>0</v>
      </c>
      <c r="AK36" s="58">
        <f t="shared" si="145"/>
        <v>0</v>
      </c>
      <c r="AL36" s="65">
        <f t="shared" si="145"/>
        <v>0</v>
      </c>
      <c r="AM36" s="61">
        <f t="shared" si="145"/>
        <v>0</v>
      </c>
      <c r="AN36" s="62">
        <f t="shared" si="145"/>
        <v>0</v>
      </c>
      <c r="AO36" s="62">
        <f t="shared" si="145"/>
        <v>0</v>
      </c>
      <c r="AP36" s="66">
        <f t="shared" si="145"/>
        <v>0</v>
      </c>
      <c r="AQ36" s="60">
        <f t="shared" si="21"/>
        <v>0</v>
      </c>
      <c r="AR36" s="64">
        <f t="shared" si="22"/>
        <v>0</v>
      </c>
      <c r="AS36" s="58">
        <f t="shared" si="145"/>
        <v>0</v>
      </c>
      <c r="AT36" s="65">
        <f t="shared" si="145"/>
        <v>0</v>
      </c>
      <c r="AU36" s="61">
        <f t="shared" si="145"/>
        <v>0</v>
      </c>
      <c r="AV36" s="62">
        <f t="shared" si="145"/>
        <v>0</v>
      </c>
      <c r="AW36" s="62">
        <f t="shared" si="145"/>
        <v>0</v>
      </c>
      <c r="AX36" s="66">
        <f t="shared" si="145"/>
        <v>0</v>
      </c>
      <c r="AY36" s="60">
        <f t="shared" si="24"/>
        <v>0</v>
      </c>
      <c r="AZ36" s="64">
        <f t="shared" si="25"/>
        <v>0</v>
      </c>
      <c r="BA36" s="58">
        <f t="shared" si="145"/>
        <v>0</v>
      </c>
      <c r="BB36" s="65">
        <f t="shared" si="145"/>
        <v>0</v>
      </c>
      <c r="BC36" s="61">
        <f t="shared" si="145"/>
        <v>0</v>
      </c>
      <c r="BD36" s="62">
        <f t="shared" si="145"/>
        <v>0</v>
      </c>
      <c r="BE36" s="62">
        <f t="shared" si="145"/>
        <v>0</v>
      </c>
      <c r="BF36" s="66">
        <f t="shared" si="145"/>
        <v>0</v>
      </c>
      <c r="BG36" s="60">
        <f t="shared" si="27"/>
        <v>0</v>
      </c>
      <c r="BH36" s="64">
        <f t="shared" si="28"/>
        <v>0</v>
      </c>
      <c r="BI36" s="58">
        <f t="shared" si="145"/>
        <v>0</v>
      </c>
      <c r="BJ36" s="65">
        <f t="shared" si="145"/>
        <v>0</v>
      </c>
      <c r="BK36" s="61">
        <f t="shared" si="145"/>
        <v>0</v>
      </c>
      <c r="BL36" s="62">
        <f t="shared" si="145"/>
        <v>0</v>
      </c>
      <c r="BM36" s="62">
        <f t="shared" si="145"/>
        <v>0</v>
      </c>
      <c r="BN36" s="66">
        <f t="shared" si="145"/>
        <v>0</v>
      </c>
      <c r="BO36" s="60">
        <f t="shared" si="30"/>
        <v>0</v>
      </c>
      <c r="BP36" s="64">
        <f t="shared" si="31"/>
        <v>0</v>
      </c>
      <c r="BQ36" s="58">
        <f t="shared" si="145"/>
        <v>0</v>
      </c>
      <c r="BR36" s="65">
        <f t="shared" si="145"/>
        <v>0</v>
      </c>
      <c r="BS36" s="61">
        <f t="shared" si="145"/>
        <v>0</v>
      </c>
      <c r="BT36" s="62">
        <f t="shared" si="145"/>
        <v>0</v>
      </c>
      <c r="BU36" s="62">
        <f t="shared" si="145"/>
        <v>0</v>
      </c>
      <c r="BV36" s="66">
        <f t="shared" si="145"/>
        <v>0</v>
      </c>
      <c r="BW36" s="60">
        <f t="shared" si="33"/>
        <v>0</v>
      </c>
      <c r="BX36" s="64">
        <f t="shared" si="34"/>
        <v>0</v>
      </c>
      <c r="BY36" s="58">
        <f t="shared" ref="BY36:CT36" si="146">SUM(BY37:BY44)</f>
        <v>0</v>
      </c>
      <c r="BZ36" s="65">
        <f t="shared" si="146"/>
        <v>0</v>
      </c>
      <c r="CA36" s="61">
        <f t="shared" si="146"/>
        <v>0</v>
      </c>
      <c r="CB36" s="62">
        <f t="shared" si="146"/>
        <v>0</v>
      </c>
      <c r="CC36" s="62">
        <f t="shared" si="146"/>
        <v>0</v>
      </c>
      <c r="CD36" s="66">
        <f t="shared" si="146"/>
        <v>0</v>
      </c>
      <c r="CE36" s="60">
        <f t="shared" si="36"/>
        <v>0</v>
      </c>
      <c r="CF36" s="64">
        <f t="shared" si="37"/>
        <v>0</v>
      </c>
      <c r="CG36" s="58">
        <f t="shared" si="146"/>
        <v>0</v>
      </c>
      <c r="CH36" s="65">
        <f t="shared" si="146"/>
        <v>0</v>
      </c>
      <c r="CI36" s="61">
        <f t="shared" si="146"/>
        <v>0</v>
      </c>
      <c r="CJ36" s="62">
        <f t="shared" si="146"/>
        <v>0</v>
      </c>
      <c r="CK36" s="62">
        <f t="shared" si="146"/>
        <v>0</v>
      </c>
      <c r="CL36" s="66">
        <f t="shared" si="146"/>
        <v>0</v>
      </c>
      <c r="CM36" s="60">
        <f t="shared" si="39"/>
        <v>0</v>
      </c>
      <c r="CN36" s="64">
        <f t="shared" si="40"/>
        <v>0</v>
      </c>
      <c r="CO36" s="58">
        <f t="shared" si="146"/>
        <v>0</v>
      </c>
      <c r="CP36" s="65">
        <f t="shared" si="146"/>
        <v>0</v>
      </c>
      <c r="CQ36" s="61">
        <f t="shared" si="146"/>
        <v>0</v>
      </c>
      <c r="CR36" s="62">
        <f t="shared" si="146"/>
        <v>0</v>
      </c>
      <c r="CS36" s="62">
        <f t="shared" si="146"/>
        <v>0</v>
      </c>
      <c r="CT36" s="66">
        <f t="shared" si="146"/>
        <v>0</v>
      </c>
      <c r="CU36" s="60">
        <f t="shared" si="42"/>
        <v>0</v>
      </c>
      <c r="CV36" s="64">
        <f t="shared" si="43"/>
        <v>0</v>
      </c>
      <c r="CW36" s="58">
        <f t="shared" si="44"/>
        <v>0</v>
      </c>
      <c r="CX36" s="65">
        <f t="shared" si="44"/>
        <v>0</v>
      </c>
      <c r="CY36" s="60">
        <f t="shared" si="58"/>
        <v>0</v>
      </c>
      <c r="CZ36" s="64">
        <f t="shared" si="59"/>
        <v>0</v>
      </c>
    </row>
    <row r="37" spans="2:104" ht="15" outlineLevel="2">
      <c r="B37" s="67" t="s">
        <v>80</v>
      </c>
      <c r="C37" s="68" t="s">
        <v>81</v>
      </c>
      <c r="D37" s="69"/>
      <c r="E37" s="70">
        <f>SUM(G37:J37)</f>
        <v>0</v>
      </c>
      <c r="F37" s="75"/>
      <c r="G37" s="72"/>
      <c r="H37" s="73"/>
      <c r="I37" s="73"/>
      <c r="J37" s="74"/>
      <c r="K37" s="75">
        <f t="shared" si="45"/>
        <v>0</v>
      </c>
      <c r="L37" s="76">
        <f t="shared" si="46"/>
        <v>0</v>
      </c>
      <c r="M37" s="69"/>
      <c r="N37" s="77">
        <f t="shared" ref="N37:N53" si="147">SUM(O37:R37)</f>
        <v>0</v>
      </c>
      <c r="O37" s="72"/>
      <c r="P37" s="73"/>
      <c r="Q37" s="73"/>
      <c r="R37" s="78"/>
      <c r="S37" s="75">
        <f t="shared" si="12"/>
        <v>0</v>
      </c>
      <c r="T37" s="76">
        <f t="shared" si="13"/>
        <v>0</v>
      </c>
      <c r="U37" s="69"/>
      <c r="V37" s="77">
        <f t="shared" ref="V37:V53" si="148">SUM(W37:Z37)</f>
        <v>0</v>
      </c>
      <c r="W37" s="72"/>
      <c r="X37" s="73"/>
      <c r="Y37" s="73"/>
      <c r="Z37" s="78"/>
      <c r="AA37" s="75">
        <f t="shared" si="15"/>
        <v>0</v>
      </c>
      <c r="AB37" s="76">
        <f t="shared" si="16"/>
        <v>0</v>
      </c>
      <c r="AC37" s="69"/>
      <c r="AD37" s="77">
        <f t="shared" ref="AD37:AD43" si="149">SUM(AE37:AH37)</f>
        <v>0</v>
      </c>
      <c r="AE37" s="72"/>
      <c r="AF37" s="73"/>
      <c r="AG37" s="73"/>
      <c r="AH37" s="78"/>
      <c r="AI37" s="75">
        <f t="shared" si="18"/>
        <v>0</v>
      </c>
      <c r="AJ37" s="76">
        <f t="shared" si="19"/>
        <v>0</v>
      </c>
      <c r="AK37" s="69"/>
      <c r="AL37" s="77">
        <f t="shared" ref="AL37:AL53" si="150">SUM(AM37:AP37)</f>
        <v>0</v>
      </c>
      <c r="AM37" s="72"/>
      <c r="AN37" s="73"/>
      <c r="AO37" s="73"/>
      <c r="AP37" s="78"/>
      <c r="AQ37" s="75">
        <f t="shared" si="21"/>
        <v>0</v>
      </c>
      <c r="AR37" s="76">
        <f t="shared" si="22"/>
        <v>0</v>
      </c>
      <c r="AS37" s="69"/>
      <c r="AT37" s="77">
        <f t="shared" ref="AT37:AT53" si="151">SUM(AU37:AX37)</f>
        <v>0</v>
      </c>
      <c r="AU37" s="72"/>
      <c r="AV37" s="73"/>
      <c r="AW37" s="73"/>
      <c r="AX37" s="78"/>
      <c r="AY37" s="75">
        <f t="shared" si="24"/>
        <v>0</v>
      </c>
      <c r="AZ37" s="76">
        <f t="shared" si="25"/>
        <v>0</v>
      </c>
      <c r="BA37" s="69"/>
      <c r="BB37" s="77">
        <f t="shared" ref="BB37:BB53" si="152">SUM(BC37:BF37)</f>
        <v>0</v>
      </c>
      <c r="BC37" s="72"/>
      <c r="BD37" s="73"/>
      <c r="BE37" s="73"/>
      <c r="BF37" s="78"/>
      <c r="BG37" s="75">
        <f t="shared" si="27"/>
        <v>0</v>
      </c>
      <c r="BH37" s="76">
        <f t="shared" si="28"/>
        <v>0</v>
      </c>
      <c r="BI37" s="69"/>
      <c r="BJ37" s="77">
        <f t="shared" ref="BJ37:BJ53" si="153">SUM(BK37:BN37)</f>
        <v>0</v>
      </c>
      <c r="BK37" s="72"/>
      <c r="BL37" s="73"/>
      <c r="BM37" s="73"/>
      <c r="BN37" s="78"/>
      <c r="BO37" s="75">
        <f t="shared" si="30"/>
        <v>0</v>
      </c>
      <c r="BP37" s="76">
        <f t="shared" si="31"/>
        <v>0</v>
      </c>
      <c r="BQ37" s="69"/>
      <c r="BR37" s="77">
        <f t="shared" ref="BR37:BR53" si="154">SUM(BS37:BV37)</f>
        <v>0</v>
      </c>
      <c r="BS37" s="72"/>
      <c r="BT37" s="73"/>
      <c r="BU37" s="73"/>
      <c r="BV37" s="78"/>
      <c r="BW37" s="75">
        <f t="shared" si="33"/>
        <v>0</v>
      </c>
      <c r="BX37" s="76">
        <f t="shared" si="34"/>
        <v>0</v>
      </c>
      <c r="BY37" s="69"/>
      <c r="BZ37" s="77">
        <f t="shared" ref="BZ37:BZ53" si="155">SUM(CA37:CD37)</f>
        <v>0</v>
      </c>
      <c r="CA37" s="72"/>
      <c r="CB37" s="73"/>
      <c r="CC37" s="73"/>
      <c r="CD37" s="78"/>
      <c r="CE37" s="75">
        <f t="shared" si="36"/>
        <v>0</v>
      </c>
      <c r="CF37" s="76">
        <f t="shared" si="37"/>
        <v>0</v>
      </c>
      <c r="CG37" s="69"/>
      <c r="CH37" s="77">
        <f t="shared" ref="CH37:CH53" si="156">SUM(CI37:CL37)</f>
        <v>0</v>
      </c>
      <c r="CI37" s="72"/>
      <c r="CJ37" s="73"/>
      <c r="CK37" s="73"/>
      <c r="CL37" s="78"/>
      <c r="CM37" s="75">
        <f t="shared" si="39"/>
        <v>0</v>
      </c>
      <c r="CN37" s="76">
        <f t="shared" si="40"/>
        <v>0</v>
      </c>
      <c r="CO37" s="69"/>
      <c r="CP37" s="77">
        <f t="shared" ref="CP37:CP53" si="157">SUM(CQ37:CT37)</f>
        <v>0</v>
      </c>
      <c r="CQ37" s="72"/>
      <c r="CR37" s="73"/>
      <c r="CS37" s="73"/>
      <c r="CT37" s="78"/>
      <c r="CU37" s="75">
        <f t="shared" si="42"/>
        <v>0</v>
      </c>
      <c r="CV37" s="76">
        <f t="shared" si="43"/>
        <v>0</v>
      </c>
      <c r="CW37" s="69">
        <f t="shared" si="44"/>
        <v>0</v>
      </c>
      <c r="CX37" s="77">
        <f t="shared" si="44"/>
        <v>0</v>
      </c>
      <c r="CY37" s="75">
        <f t="shared" si="58"/>
        <v>0</v>
      </c>
      <c r="CZ37" s="76">
        <f t="shared" si="59"/>
        <v>0</v>
      </c>
    </row>
    <row r="38" spans="2:104" ht="15" outlineLevel="2">
      <c r="B38" s="67" t="s">
        <v>82</v>
      </c>
      <c r="C38" s="68" t="s">
        <v>83</v>
      </c>
      <c r="D38" s="69"/>
      <c r="E38" s="70">
        <f t="shared" ref="E38:E53" si="158">SUM(G38:J38)</f>
        <v>0</v>
      </c>
      <c r="F38" s="75"/>
      <c r="G38" s="72"/>
      <c r="H38" s="73"/>
      <c r="I38" s="73"/>
      <c r="J38" s="74"/>
      <c r="K38" s="75">
        <f t="shared" si="45"/>
        <v>0</v>
      </c>
      <c r="L38" s="76">
        <f t="shared" si="46"/>
        <v>0</v>
      </c>
      <c r="M38" s="69"/>
      <c r="N38" s="77">
        <f t="shared" si="147"/>
        <v>0</v>
      </c>
      <c r="O38" s="72"/>
      <c r="P38" s="73"/>
      <c r="Q38" s="73"/>
      <c r="R38" s="78"/>
      <c r="S38" s="75">
        <f t="shared" si="12"/>
        <v>0</v>
      </c>
      <c r="T38" s="76">
        <f t="shared" si="13"/>
        <v>0</v>
      </c>
      <c r="U38" s="69"/>
      <c r="V38" s="77">
        <f t="shared" si="148"/>
        <v>0</v>
      </c>
      <c r="W38" s="72"/>
      <c r="X38" s="73"/>
      <c r="Y38" s="73"/>
      <c r="Z38" s="78"/>
      <c r="AA38" s="75">
        <f t="shared" si="15"/>
        <v>0</v>
      </c>
      <c r="AB38" s="76">
        <f t="shared" si="16"/>
        <v>0</v>
      </c>
      <c r="AC38" s="69"/>
      <c r="AD38" s="77">
        <f t="shared" si="149"/>
        <v>0</v>
      </c>
      <c r="AE38" s="72"/>
      <c r="AF38" s="73"/>
      <c r="AG38" s="73"/>
      <c r="AH38" s="78"/>
      <c r="AI38" s="75">
        <f t="shared" si="18"/>
        <v>0</v>
      </c>
      <c r="AJ38" s="76">
        <f t="shared" si="19"/>
        <v>0</v>
      </c>
      <c r="AK38" s="69"/>
      <c r="AL38" s="77">
        <f t="shared" si="150"/>
        <v>0</v>
      </c>
      <c r="AM38" s="72"/>
      <c r="AN38" s="73"/>
      <c r="AO38" s="73"/>
      <c r="AP38" s="78"/>
      <c r="AQ38" s="75">
        <f t="shared" si="21"/>
        <v>0</v>
      </c>
      <c r="AR38" s="76">
        <f t="shared" si="22"/>
        <v>0</v>
      </c>
      <c r="AS38" s="69"/>
      <c r="AT38" s="77">
        <f t="shared" si="151"/>
        <v>0</v>
      </c>
      <c r="AU38" s="72"/>
      <c r="AV38" s="73"/>
      <c r="AW38" s="73"/>
      <c r="AX38" s="78"/>
      <c r="AY38" s="75">
        <f t="shared" si="24"/>
        <v>0</v>
      </c>
      <c r="AZ38" s="76">
        <f t="shared" si="25"/>
        <v>0</v>
      </c>
      <c r="BA38" s="69"/>
      <c r="BB38" s="77">
        <f t="shared" si="152"/>
        <v>0</v>
      </c>
      <c r="BC38" s="72"/>
      <c r="BD38" s="73"/>
      <c r="BE38" s="73"/>
      <c r="BF38" s="78"/>
      <c r="BG38" s="75">
        <f t="shared" si="27"/>
        <v>0</v>
      </c>
      <c r="BH38" s="76">
        <f t="shared" si="28"/>
        <v>0</v>
      </c>
      <c r="BI38" s="69"/>
      <c r="BJ38" s="77">
        <f t="shared" si="153"/>
        <v>0</v>
      </c>
      <c r="BK38" s="72"/>
      <c r="BL38" s="73"/>
      <c r="BM38" s="73"/>
      <c r="BN38" s="78"/>
      <c r="BO38" s="75">
        <f t="shared" si="30"/>
        <v>0</v>
      </c>
      <c r="BP38" s="76">
        <f t="shared" si="31"/>
        <v>0</v>
      </c>
      <c r="BQ38" s="69"/>
      <c r="BR38" s="77">
        <f t="shared" si="154"/>
        <v>0</v>
      </c>
      <c r="BS38" s="72"/>
      <c r="BT38" s="73"/>
      <c r="BU38" s="73"/>
      <c r="BV38" s="78"/>
      <c r="BW38" s="75">
        <f t="shared" si="33"/>
        <v>0</v>
      </c>
      <c r="BX38" s="76">
        <f t="shared" si="34"/>
        <v>0</v>
      </c>
      <c r="BY38" s="69"/>
      <c r="BZ38" s="77">
        <f>SUM(CA38:CD38)</f>
        <v>0</v>
      </c>
      <c r="CA38" s="72"/>
      <c r="CB38" s="73"/>
      <c r="CC38" s="73"/>
      <c r="CD38" s="78"/>
      <c r="CE38" s="75">
        <f t="shared" si="36"/>
        <v>0</v>
      </c>
      <c r="CF38" s="76">
        <f t="shared" si="37"/>
        <v>0</v>
      </c>
      <c r="CG38" s="69"/>
      <c r="CH38" s="77">
        <f t="shared" si="156"/>
        <v>0</v>
      </c>
      <c r="CI38" s="72"/>
      <c r="CJ38" s="73"/>
      <c r="CK38" s="73"/>
      <c r="CL38" s="78"/>
      <c r="CM38" s="75">
        <f t="shared" si="39"/>
        <v>0</v>
      </c>
      <c r="CN38" s="76">
        <f t="shared" si="40"/>
        <v>0</v>
      </c>
      <c r="CO38" s="69"/>
      <c r="CP38" s="77">
        <f t="shared" si="157"/>
        <v>0</v>
      </c>
      <c r="CQ38" s="72"/>
      <c r="CR38" s="73"/>
      <c r="CS38" s="73"/>
      <c r="CT38" s="78"/>
      <c r="CU38" s="75">
        <f t="shared" si="42"/>
        <v>0</v>
      </c>
      <c r="CV38" s="76">
        <f t="shared" si="43"/>
        <v>0</v>
      </c>
      <c r="CW38" s="69">
        <f t="shared" si="44"/>
        <v>0</v>
      </c>
      <c r="CX38" s="77">
        <f t="shared" si="44"/>
        <v>0</v>
      </c>
      <c r="CY38" s="75">
        <f t="shared" si="58"/>
        <v>0</v>
      </c>
      <c r="CZ38" s="76">
        <f t="shared" si="59"/>
        <v>0</v>
      </c>
    </row>
    <row r="39" spans="2:104" ht="15" outlineLevel="2">
      <c r="B39" s="67" t="s">
        <v>84</v>
      </c>
      <c r="C39" s="68" t="s">
        <v>85</v>
      </c>
      <c r="D39" s="69"/>
      <c r="E39" s="70">
        <f t="shared" si="158"/>
        <v>0</v>
      </c>
      <c r="F39" s="75"/>
      <c r="G39" s="72"/>
      <c r="H39" s="73"/>
      <c r="I39" s="73"/>
      <c r="J39" s="74"/>
      <c r="K39" s="75">
        <f t="shared" si="45"/>
        <v>0</v>
      </c>
      <c r="L39" s="76">
        <f t="shared" si="46"/>
        <v>0</v>
      </c>
      <c r="M39" s="69"/>
      <c r="N39" s="77">
        <f t="shared" si="147"/>
        <v>0</v>
      </c>
      <c r="O39" s="72"/>
      <c r="P39" s="73"/>
      <c r="Q39" s="73"/>
      <c r="R39" s="78"/>
      <c r="S39" s="75">
        <f t="shared" si="12"/>
        <v>0</v>
      </c>
      <c r="T39" s="76">
        <f t="shared" si="13"/>
        <v>0</v>
      </c>
      <c r="U39" s="69"/>
      <c r="V39" s="77">
        <f t="shared" si="148"/>
        <v>0</v>
      </c>
      <c r="W39" s="72"/>
      <c r="X39" s="73"/>
      <c r="Y39" s="73"/>
      <c r="Z39" s="78"/>
      <c r="AA39" s="75">
        <f t="shared" si="15"/>
        <v>0</v>
      </c>
      <c r="AB39" s="76">
        <f t="shared" si="16"/>
        <v>0</v>
      </c>
      <c r="AC39" s="69"/>
      <c r="AD39" s="77">
        <f t="shared" si="149"/>
        <v>0</v>
      </c>
      <c r="AE39" s="72"/>
      <c r="AF39" s="73"/>
      <c r="AG39" s="73"/>
      <c r="AH39" s="78"/>
      <c r="AI39" s="75">
        <f t="shared" si="18"/>
        <v>0</v>
      </c>
      <c r="AJ39" s="76">
        <f t="shared" si="19"/>
        <v>0</v>
      </c>
      <c r="AK39" s="69"/>
      <c r="AL39" s="77">
        <f t="shared" si="150"/>
        <v>0</v>
      </c>
      <c r="AM39" s="72"/>
      <c r="AN39" s="73"/>
      <c r="AO39" s="73"/>
      <c r="AP39" s="78"/>
      <c r="AQ39" s="75">
        <f t="shared" si="21"/>
        <v>0</v>
      </c>
      <c r="AR39" s="76">
        <f t="shared" si="22"/>
        <v>0</v>
      </c>
      <c r="AS39" s="69"/>
      <c r="AT39" s="77">
        <f t="shared" si="151"/>
        <v>0</v>
      </c>
      <c r="AU39" s="72"/>
      <c r="AV39" s="73"/>
      <c r="AW39" s="73"/>
      <c r="AX39" s="78"/>
      <c r="AY39" s="75">
        <f t="shared" si="24"/>
        <v>0</v>
      </c>
      <c r="AZ39" s="76">
        <f t="shared" si="25"/>
        <v>0</v>
      </c>
      <c r="BA39" s="69"/>
      <c r="BB39" s="77">
        <f t="shared" si="152"/>
        <v>0</v>
      </c>
      <c r="BC39" s="72"/>
      <c r="BD39" s="73"/>
      <c r="BE39" s="73"/>
      <c r="BF39" s="78"/>
      <c r="BG39" s="75">
        <f t="shared" si="27"/>
        <v>0</v>
      </c>
      <c r="BH39" s="76">
        <f t="shared" si="28"/>
        <v>0</v>
      </c>
      <c r="BI39" s="69"/>
      <c r="BJ39" s="77">
        <f t="shared" si="153"/>
        <v>0</v>
      </c>
      <c r="BK39" s="72"/>
      <c r="BL39" s="73"/>
      <c r="BM39" s="73"/>
      <c r="BN39" s="78"/>
      <c r="BO39" s="75">
        <f t="shared" si="30"/>
        <v>0</v>
      </c>
      <c r="BP39" s="76">
        <f t="shared" si="31"/>
        <v>0</v>
      </c>
      <c r="BQ39" s="69"/>
      <c r="BR39" s="77">
        <f t="shared" si="154"/>
        <v>0</v>
      </c>
      <c r="BS39" s="72"/>
      <c r="BT39" s="73"/>
      <c r="BU39" s="73"/>
      <c r="BV39" s="78"/>
      <c r="BW39" s="75">
        <f t="shared" si="33"/>
        <v>0</v>
      </c>
      <c r="BX39" s="76">
        <f t="shared" si="34"/>
        <v>0</v>
      </c>
      <c r="BY39" s="69"/>
      <c r="BZ39" s="77">
        <f t="shared" si="155"/>
        <v>0</v>
      </c>
      <c r="CA39" s="72"/>
      <c r="CB39" s="73"/>
      <c r="CC39" s="73"/>
      <c r="CD39" s="78"/>
      <c r="CE39" s="75">
        <f t="shared" si="36"/>
        <v>0</v>
      </c>
      <c r="CF39" s="76">
        <f t="shared" si="37"/>
        <v>0</v>
      </c>
      <c r="CG39" s="69"/>
      <c r="CH39" s="77">
        <f t="shared" si="156"/>
        <v>0</v>
      </c>
      <c r="CI39" s="72"/>
      <c r="CJ39" s="73"/>
      <c r="CK39" s="73"/>
      <c r="CL39" s="78"/>
      <c r="CM39" s="75">
        <f t="shared" si="39"/>
        <v>0</v>
      </c>
      <c r="CN39" s="76">
        <f t="shared" si="40"/>
        <v>0</v>
      </c>
      <c r="CO39" s="69"/>
      <c r="CP39" s="77">
        <f t="shared" si="157"/>
        <v>0</v>
      </c>
      <c r="CQ39" s="72"/>
      <c r="CR39" s="73"/>
      <c r="CS39" s="73"/>
      <c r="CT39" s="78"/>
      <c r="CU39" s="75">
        <f t="shared" si="42"/>
        <v>0</v>
      </c>
      <c r="CV39" s="76">
        <f t="shared" si="43"/>
        <v>0</v>
      </c>
      <c r="CW39" s="69">
        <f t="shared" si="44"/>
        <v>0</v>
      </c>
      <c r="CX39" s="77">
        <f t="shared" si="44"/>
        <v>0</v>
      </c>
      <c r="CY39" s="75">
        <f t="shared" si="58"/>
        <v>0</v>
      </c>
      <c r="CZ39" s="76">
        <f t="shared" si="59"/>
        <v>0</v>
      </c>
    </row>
    <row r="40" spans="2:104" ht="15" outlineLevel="2">
      <c r="B40" s="67" t="s">
        <v>86</v>
      </c>
      <c r="C40" s="68" t="s">
        <v>87</v>
      </c>
      <c r="D40" s="69"/>
      <c r="E40" s="70">
        <f t="shared" si="158"/>
        <v>0</v>
      </c>
      <c r="F40" s="75"/>
      <c r="G40" s="72"/>
      <c r="H40" s="73"/>
      <c r="I40" s="73"/>
      <c r="J40" s="74"/>
      <c r="K40" s="75">
        <f t="shared" si="45"/>
        <v>0</v>
      </c>
      <c r="L40" s="76">
        <f t="shared" si="46"/>
        <v>0</v>
      </c>
      <c r="M40" s="69"/>
      <c r="N40" s="77">
        <f t="shared" si="147"/>
        <v>0</v>
      </c>
      <c r="O40" s="72"/>
      <c r="P40" s="73"/>
      <c r="Q40" s="73"/>
      <c r="R40" s="78"/>
      <c r="S40" s="75">
        <f t="shared" si="12"/>
        <v>0</v>
      </c>
      <c r="T40" s="76">
        <f t="shared" si="13"/>
        <v>0</v>
      </c>
      <c r="U40" s="69"/>
      <c r="V40" s="77">
        <f t="shared" si="148"/>
        <v>0</v>
      </c>
      <c r="W40" s="72"/>
      <c r="X40" s="73"/>
      <c r="Y40" s="73"/>
      <c r="Z40" s="78"/>
      <c r="AA40" s="75">
        <f t="shared" si="15"/>
        <v>0</v>
      </c>
      <c r="AB40" s="76">
        <f t="shared" si="16"/>
        <v>0</v>
      </c>
      <c r="AC40" s="69"/>
      <c r="AD40" s="77">
        <f t="shared" si="149"/>
        <v>0</v>
      </c>
      <c r="AE40" s="72"/>
      <c r="AF40" s="73"/>
      <c r="AG40" s="73"/>
      <c r="AH40" s="78"/>
      <c r="AI40" s="75">
        <f t="shared" si="18"/>
        <v>0</v>
      </c>
      <c r="AJ40" s="76">
        <f t="shared" si="19"/>
        <v>0</v>
      </c>
      <c r="AK40" s="69"/>
      <c r="AL40" s="77">
        <f t="shared" si="150"/>
        <v>0</v>
      </c>
      <c r="AM40" s="72"/>
      <c r="AN40" s="73"/>
      <c r="AO40" s="73"/>
      <c r="AP40" s="78"/>
      <c r="AQ40" s="75">
        <f t="shared" si="21"/>
        <v>0</v>
      </c>
      <c r="AR40" s="76">
        <f t="shared" si="22"/>
        <v>0</v>
      </c>
      <c r="AS40" s="69"/>
      <c r="AT40" s="77">
        <f t="shared" si="151"/>
        <v>0</v>
      </c>
      <c r="AU40" s="72"/>
      <c r="AV40" s="73"/>
      <c r="AW40" s="73"/>
      <c r="AX40" s="78"/>
      <c r="AY40" s="75">
        <f t="shared" si="24"/>
        <v>0</v>
      </c>
      <c r="AZ40" s="76">
        <f t="shared" si="25"/>
        <v>0</v>
      </c>
      <c r="BA40" s="69"/>
      <c r="BB40" s="77">
        <f t="shared" si="152"/>
        <v>0</v>
      </c>
      <c r="BC40" s="72"/>
      <c r="BD40" s="73"/>
      <c r="BE40" s="73"/>
      <c r="BF40" s="78"/>
      <c r="BG40" s="75">
        <f t="shared" si="27"/>
        <v>0</v>
      </c>
      <c r="BH40" s="76">
        <f t="shared" si="28"/>
        <v>0</v>
      </c>
      <c r="BI40" s="69"/>
      <c r="BJ40" s="77">
        <f t="shared" si="153"/>
        <v>0</v>
      </c>
      <c r="BK40" s="72"/>
      <c r="BL40" s="73"/>
      <c r="BM40" s="73"/>
      <c r="BN40" s="78"/>
      <c r="BO40" s="75">
        <f t="shared" si="30"/>
        <v>0</v>
      </c>
      <c r="BP40" s="76">
        <f t="shared" si="31"/>
        <v>0</v>
      </c>
      <c r="BQ40" s="69"/>
      <c r="BR40" s="77">
        <f t="shared" si="154"/>
        <v>0</v>
      </c>
      <c r="BS40" s="72"/>
      <c r="BT40" s="73"/>
      <c r="BU40" s="73"/>
      <c r="BV40" s="78"/>
      <c r="BW40" s="75">
        <f t="shared" si="33"/>
        <v>0</v>
      </c>
      <c r="BX40" s="76">
        <f t="shared" si="34"/>
        <v>0</v>
      </c>
      <c r="BY40" s="69"/>
      <c r="BZ40" s="77">
        <f t="shared" si="155"/>
        <v>0</v>
      </c>
      <c r="CA40" s="72"/>
      <c r="CB40" s="73"/>
      <c r="CC40" s="73"/>
      <c r="CD40" s="78"/>
      <c r="CE40" s="75">
        <f t="shared" si="36"/>
        <v>0</v>
      </c>
      <c r="CF40" s="76">
        <f t="shared" si="37"/>
        <v>0</v>
      </c>
      <c r="CG40" s="69"/>
      <c r="CH40" s="77">
        <f t="shared" si="156"/>
        <v>0</v>
      </c>
      <c r="CI40" s="72"/>
      <c r="CJ40" s="73"/>
      <c r="CK40" s="73"/>
      <c r="CL40" s="78"/>
      <c r="CM40" s="75">
        <f t="shared" si="39"/>
        <v>0</v>
      </c>
      <c r="CN40" s="76">
        <f t="shared" si="40"/>
        <v>0</v>
      </c>
      <c r="CO40" s="69"/>
      <c r="CP40" s="77">
        <f t="shared" si="157"/>
        <v>0</v>
      </c>
      <c r="CQ40" s="72"/>
      <c r="CR40" s="73"/>
      <c r="CS40" s="73"/>
      <c r="CT40" s="78"/>
      <c r="CU40" s="75">
        <f t="shared" si="42"/>
        <v>0</v>
      </c>
      <c r="CV40" s="76">
        <f t="shared" si="43"/>
        <v>0</v>
      </c>
      <c r="CW40" s="69">
        <f t="shared" si="44"/>
        <v>0</v>
      </c>
      <c r="CX40" s="77">
        <f t="shared" si="44"/>
        <v>0</v>
      </c>
      <c r="CY40" s="75">
        <f t="shared" si="58"/>
        <v>0</v>
      </c>
      <c r="CZ40" s="76">
        <f t="shared" si="59"/>
        <v>0</v>
      </c>
    </row>
    <row r="41" spans="2:104" ht="15" outlineLevel="2">
      <c r="B41" s="67" t="s">
        <v>88</v>
      </c>
      <c r="C41" s="68" t="s">
        <v>89</v>
      </c>
      <c r="D41" s="69"/>
      <c r="E41" s="70">
        <f t="shared" si="158"/>
        <v>0</v>
      </c>
      <c r="F41" s="75"/>
      <c r="G41" s="72"/>
      <c r="H41" s="73"/>
      <c r="I41" s="73"/>
      <c r="J41" s="74"/>
      <c r="K41" s="75">
        <f t="shared" si="45"/>
        <v>0</v>
      </c>
      <c r="L41" s="76">
        <f t="shared" si="46"/>
        <v>0</v>
      </c>
      <c r="M41" s="69"/>
      <c r="N41" s="77">
        <f t="shared" si="147"/>
        <v>0</v>
      </c>
      <c r="O41" s="72"/>
      <c r="P41" s="73"/>
      <c r="Q41" s="73"/>
      <c r="R41" s="78"/>
      <c r="S41" s="75">
        <f t="shared" si="12"/>
        <v>0</v>
      </c>
      <c r="T41" s="76">
        <f t="shared" si="13"/>
        <v>0</v>
      </c>
      <c r="U41" s="69"/>
      <c r="V41" s="77">
        <f t="shared" si="148"/>
        <v>0</v>
      </c>
      <c r="W41" s="72"/>
      <c r="X41" s="73"/>
      <c r="Y41" s="73"/>
      <c r="Z41" s="78"/>
      <c r="AA41" s="75">
        <f t="shared" si="15"/>
        <v>0</v>
      </c>
      <c r="AB41" s="76">
        <f t="shared" si="16"/>
        <v>0</v>
      </c>
      <c r="AC41" s="69"/>
      <c r="AD41" s="77">
        <f t="shared" si="149"/>
        <v>0</v>
      </c>
      <c r="AE41" s="72"/>
      <c r="AF41" s="73"/>
      <c r="AG41" s="73"/>
      <c r="AH41" s="78"/>
      <c r="AI41" s="75">
        <f t="shared" si="18"/>
        <v>0</v>
      </c>
      <c r="AJ41" s="76">
        <f t="shared" si="19"/>
        <v>0</v>
      </c>
      <c r="AK41" s="69"/>
      <c r="AL41" s="77">
        <f t="shared" si="150"/>
        <v>0</v>
      </c>
      <c r="AM41" s="72"/>
      <c r="AN41" s="73"/>
      <c r="AO41" s="73"/>
      <c r="AP41" s="78"/>
      <c r="AQ41" s="75">
        <f t="shared" si="21"/>
        <v>0</v>
      </c>
      <c r="AR41" s="76">
        <f t="shared" si="22"/>
        <v>0</v>
      </c>
      <c r="AS41" s="69"/>
      <c r="AT41" s="77">
        <f t="shared" si="151"/>
        <v>0</v>
      </c>
      <c r="AU41" s="72"/>
      <c r="AV41" s="73"/>
      <c r="AW41" s="73"/>
      <c r="AX41" s="78"/>
      <c r="AY41" s="75">
        <f t="shared" si="24"/>
        <v>0</v>
      </c>
      <c r="AZ41" s="76">
        <f t="shared" si="25"/>
        <v>0</v>
      </c>
      <c r="BA41" s="69"/>
      <c r="BB41" s="77">
        <f t="shared" si="152"/>
        <v>0</v>
      </c>
      <c r="BC41" s="72"/>
      <c r="BD41" s="73"/>
      <c r="BE41" s="73"/>
      <c r="BF41" s="78"/>
      <c r="BG41" s="75">
        <f t="shared" si="27"/>
        <v>0</v>
      </c>
      <c r="BH41" s="76">
        <f t="shared" si="28"/>
        <v>0</v>
      </c>
      <c r="BI41" s="69"/>
      <c r="BJ41" s="77">
        <f t="shared" si="153"/>
        <v>0</v>
      </c>
      <c r="BK41" s="72"/>
      <c r="BL41" s="73"/>
      <c r="BM41" s="73"/>
      <c r="BN41" s="78"/>
      <c r="BO41" s="75">
        <f t="shared" si="30"/>
        <v>0</v>
      </c>
      <c r="BP41" s="76">
        <f t="shared" si="31"/>
        <v>0</v>
      </c>
      <c r="BQ41" s="69"/>
      <c r="BR41" s="77">
        <f t="shared" si="154"/>
        <v>0</v>
      </c>
      <c r="BS41" s="72"/>
      <c r="BT41" s="73"/>
      <c r="BU41" s="73"/>
      <c r="BV41" s="78"/>
      <c r="BW41" s="75">
        <f t="shared" si="33"/>
        <v>0</v>
      </c>
      <c r="BX41" s="76">
        <f t="shared" si="34"/>
        <v>0</v>
      </c>
      <c r="BY41" s="69"/>
      <c r="BZ41" s="77">
        <f t="shared" si="155"/>
        <v>0</v>
      </c>
      <c r="CA41" s="72"/>
      <c r="CB41" s="73"/>
      <c r="CC41" s="73"/>
      <c r="CD41" s="78"/>
      <c r="CE41" s="75">
        <f t="shared" si="36"/>
        <v>0</v>
      </c>
      <c r="CF41" s="76">
        <f t="shared" si="37"/>
        <v>0</v>
      </c>
      <c r="CG41" s="69"/>
      <c r="CH41" s="77">
        <f t="shared" si="156"/>
        <v>0</v>
      </c>
      <c r="CI41" s="72"/>
      <c r="CJ41" s="73"/>
      <c r="CK41" s="73"/>
      <c r="CL41" s="78"/>
      <c r="CM41" s="75">
        <f t="shared" si="39"/>
        <v>0</v>
      </c>
      <c r="CN41" s="76">
        <f t="shared" si="40"/>
        <v>0</v>
      </c>
      <c r="CO41" s="69"/>
      <c r="CP41" s="77">
        <f t="shared" si="157"/>
        <v>0</v>
      </c>
      <c r="CQ41" s="72"/>
      <c r="CR41" s="73"/>
      <c r="CS41" s="73"/>
      <c r="CT41" s="78"/>
      <c r="CU41" s="75">
        <f t="shared" si="42"/>
        <v>0</v>
      </c>
      <c r="CV41" s="76">
        <f t="shared" si="43"/>
        <v>0</v>
      </c>
      <c r="CW41" s="69">
        <f t="shared" ref="CW41:CX72" si="159">D41+M41+U41+AC41+AK41+AS41+BA41+BI41+BQ41+BY41+CG41+CO41</f>
        <v>0</v>
      </c>
      <c r="CX41" s="77">
        <f t="shared" si="159"/>
        <v>0</v>
      </c>
      <c r="CY41" s="75">
        <f t="shared" si="58"/>
        <v>0</v>
      </c>
      <c r="CZ41" s="76">
        <f t="shared" si="59"/>
        <v>0</v>
      </c>
    </row>
    <row r="42" spans="2:104" ht="15" outlineLevel="2">
      <c r="B42" s="67" t="s">
        <v>90</v>
      </c>
      <c r="C42" s="68" t="s">
        <v>91</v>
      </c>
      <c r="D42" s="69"/>
      <c r="E42" s="70">
        <f t="shared" si="158"/>
        <v>0</v>
      </c>
      <c r="F42" s="75"/>
      <c r="G42" s="72"/>
      <c r="H42" s="73"/>
      <c r="I42" s="73"/>
      <c r="J42" s="74"/>
      <c r="K42" s="75">
        <f t="shared" si="45"/>
        <v>0</v>
      </c>
      <c r="L42" s="76">
        <f t="shared" si="46"/>
        <v>0</v>
      </c>
      <c r="M42" s="69"/>
      <c r="N42" s="77">
        <f t="shared" si="147"/>
        <v>0</v>
      </c>
      <c r="O42" s="72"/>
      <c r="P42" s="73"/>
      <c r="Q42" s="73"/>
      <c r="R42" s="78"/>
      <c r="S42" s="75">
        <f t="shared" si="12"/>
        <v>0</v>
      </c>
      <c r="T42" s="76">
        <f t="shared" si="13"/>
        <v>0</v>
      </c>
      <c r="U42" s="69"/>
      <c r="V42" s="77">
        <f t="shared" si="148"/>
        <v>0</v>
      </c>
      <c r="W42" s="72"/>
      <c r="X42" s="73"/>
      <c r="Y42" s="73"/>
      <c r="Z42" s="78"/>
      <c r="AA42" s="75">
        <f t="shared" si="15"/>
        <v>0</v>
      </c>
      <c r="AB42" s="76">
        <f t="shared" si="16"/>
        <v>0</v>
      </c>
      <c r="AC42" s="69"/>
      <c r="AD42" s="77">
        <f t="shared" si="149"/>
        <v>0</v>
      </c>
      <c r="AE42" s="72"/>
      <c r="AF42" s="73"/>
      <c r="AG42" s="73"/>
      <c r="AH42" s="78"/>
      <c r="AI42" s="75">
        <f t="shared" si="18"/>
        <v>0</v>
      </c>
      <c r="AJ42" s="76">
        <f t="shared" si="19"/>
        <v>0</v>
      </c>
      <c r="AK42" s="69"/>
      <c r="AL42" s="77">
        <f t="shared" si="150"/>
        <v>0</v>
      </c>
      <c r="AM42" s="72"/>
      <c r="AN42" s="73"/>
      <c r="AO42" s="73"/>
      <c r="AP42" s="78"/>
      <c r="AQ42" s="75">
        <f t="shared" si="21"/>
        <v>0</v>
      </c>
      <c r="AR42" s="76">
        <f t="shared" si="22"/>
        <v>0</v>
      </c>
      <c r="AS42" s="69"/>
      <c r="AT42" s="77">
        <f t="shared" si="151"/>
        <v>0</v>
      </c>
      <c r="AU42" s="72"/>
      <c r="AV42" s="73"/>
      <c r="AW42" s="73"/>
      <c r="AX42" s="78"/>
      <c r="AY42" s="75">
        <f t="shared" si="24"/>
        <v>0</v>
      </c>
      <c r="AZ42" s="76">
        <f t="shared" si="25"/>
        <v>0</v>
      </c>
      <c r="BA42" s="69"/>
      <c r="BB42" s="77">
        <f t="shared" si="152"/>
        <v>0</v>
      </c>
      <c r="BC42" s="72"/>
      <c r="BD42" s="73"/>
      <c r="BE42" s="73"/>
      <c r="BF42" s="78"/>
      <c r="BG42" s="75">
        <f t="shared" si="27"/>
        <v>0</v>
      </c>
      <c r="BH42" s="76">
        <f t="shared" si="28"/>
        <v>0</v>
      </c>
      <c r="BI42" s="69"/>
      <c r="BJ42" s="77">
        <f t="shared" si="153"/>
        <v>0</v>
      </c>
      <c r="BK42" s="72"/>
      <c r="BL42" s="73"/>
      <c r="BM42" s="73"/>
      <c r="BN42" s="78"/>
      <c r="BO42" s="75">
        <f t="shared" si="30"/>
        <v>0</v>
      </c>
      <c r="BP42" s="76">
        <f t="shared" si="31"/>
        <v>0</v>
      </c>
      <c r="BQ42" s="69"/>
      <c r="BR42" s="77">
        <f t="shared" si="154"/>
        <v>0</v>
      </c>
      <c r="BS42" s="72"/>
      <c r="BT42" s="73"/>
      <c r="BU42" s="73"/>
      <c r="BV42" s="78"/>
      <c r="BW42" s="75">
        <f t="shared" si="33"/>
        <v>0</v>
      </c>
      <c r="BX42" s="76">
        <f t="shared" si="34"/>
        <v>0</v>
      </c>
      <c r="BY42" s="69"/>
      <c r="BZ42" s="77">
        <f t="shared" si="155"/>
        <v>0</v>
      </c>
      <c r="CA42" s="72"/>
      <c r="CB42" s="73"/>
      <c r="CC42" s="73"/>
      <c r="CD42" s="78"/>
      <c r="CE42" s="75">
        <f t="shared" si="36"/>
        <v>0</v>
      </c>
      <c r="CF42" s="76">
        <f t="shared" si="37"/>
        <v>0</v>
      </c>
      <c r="CG42" s="69"/>
      <c r="CH42" s="77">
        <f t="shared" si="156"/>
        <v>0</v>
      </c>
      <c r="CI42" s="72"/>
      <c r="CJ42" s="73"/>
      <c r="CK42" s="73"/>
      <c r="CL42" s="78"/>
      <c r="CM42" s="75">
        <f t="shared" si="39"/>
        <v>0</v>
      </c>
      <c r="CN42" s="76">
        <f t="shared" si="40"/>
        <v>0</v>
      </c>
      <c r="CO42" s="69"/>
      <c r="CP42" s="77">
        <f t="shared" si="157"/>
        <v>0</v>
      </c>
      <c r="CQ42" s="72"/>
      <c r="CR42" s="73"/>
      <c r="CS42" s="73"/>
      <c r="CT42" s="78"/>
      <c r="CU42" s="75">
        <f t="shared" si="42"/>
        <v>0</v>
      </c>
      <c r="CV42" s="76">
        <f t="shared" si="43"/>
        <v>0</v>
      </c>
      <c r="CW42" s="69">
        <f t="shared" si="159"/>
        <v>0</v>
      </c>
      <c r="CX42" s="77">
        <f t="shared" si="159"/>
        <v>0</v>
      </c>
      <c r="CY42" s="75">
        <f t="shared" si="58"/>
        <v>0</v>
      </c>
      <c r="CZ42" s="76">
        <f t="shared" si="59"/>
        <v>0</v>
      </c>
    </row>
    <row r="43" spans="2:104" ht="15" outlineLevel="2">
      <c r="B43" s="67" t="s">
        <v>92</v>
      </c>
      <c r="C43" s="68" t="s">
        <v>93</v>
      </c>
      <c r="D43" s="69"/>
      <c r="E43" s="70">
        <f t="shared" si="158"/>
        <v>0</v>
      </c>
      <c r="F43" s="75"/>
      <c r="G43" s="72"/>
      <c r="H43" s="73"/>
      <c r="I43" s="73"/>
      <c r="J43" s="74"/>
      <c r="K43" s="75">
        <f t="shared" si="45"/>
        <v>0</v>
      </c>
      <c r="L43" s="76">
        <f t="shared" si="46"/>
        <v>0</v>
      </c>
      <c r="M43" s="69"/>
      <c r="N43" s="77">
        <f t="shared" si="147"/>
        <v>0</v>
      </c>
      <c r="O43" s="72"/>
      <c r="P43" s="73"/>
      <c r="Q43" s="73"/>
      <c r="R43" s="78"/>
      <c r="S43" s="75">
        <f t="shared" si="12"/>
        <v>0</v>
      </c>
      <c r="T43" s="76">
        <f t="shared" si="13"/>
        <v>0</v>
      </c>
      <c r="U43" s="69"/>
      <c r="V43" s="77">
        <f t="shared" si="148"/>
        <v>0</v>
      </c>
      <c r="W43" s="72"/>
      <c r="X43" s="73"/>
      <c r="Y43" s="73"/>
      <c r="Z43" s="78"/>
      <c r="AA43" s="75">
        <f t="shared" si="15"/>
        <v>0</v>
      </c>
      <c r="AB43" s="76">
        <f t="shared" si="16"/>
        <v>0</v>
      </c>
      <c r="AC43" s="69"/>
      <c r="AD43" s="77">
        <f t="shared" si="149"/>
        <v>0</v>
      </c>
      <c r="AE43" s="72"/>
      <c r="AF43" s="73"/>
      <c r="AG43" s="73"/>
      <c r="AH43" s="78"/>
      <c r="AI43" s="75">
        <f t="shared" si="18"/>
        <v>0</v>
      </c>
      <c r="AJ43" s="76">
        <f t="shared" si="19"/>
        <v>0</v>
      </c>
      <c r="AK43" s="69"/>
      <c r="AL43" s="77">
        <f t="shared" si="150"/>
        <v>0</v>
      </c>
      <c r="AM43" s="72"/>
      <c r="AN43" s="73"/>
      <c r="AO43" s="73"/>
      <c r="AP43" s="78"/>
      <c r="AQ43" s="75">
        <f t="shared" si="21"/>
        <v>0</v>
      </c>
      <c r="AR43" s="76">
        <f t="shared" si="22"/>
        <v>0</v>
      </c>
      <c r="AS43" s="69"/>
      <c r="AT43" s="77">
        <f t="shared" si="151"/>
        <v>0</v>
      </c>
      <c r="AU43" s="72"/>
      <c r="AV43" s="73"/>
      <c r="AW43" s="73"/>
      <c r="AX43" s="78"/>
      <c r="AY43" s="75">
        <f t="shared" si="24"/>
        <v>0</v>
      </c>
      <c r="AZ43" s="76">
        <f t="shared" si="25"/>
        <v>0</v>
      </c>
      <c r="BA43" s="69"/>
      <c r="BB43" s="77">
        <f t="shared" si="152"/>
        <v>0</v>
      </c>
      <c r="BC43" s="72"/>
      <c r="BD43" s="73"/>
      <c r="BE43" s="73"/>
      <c r="BF43" s="78"/>
      <c r="BG43" s="75">
        <f t="shared" si="27"/>
        <v>0</v>
      </c>
      <c r="BH43" s="76">
        <f t="shared" si="28"/>
        <v>0</v>
      </c>
      <c r="BI43" s="69"/>
      <c r="BJ43" s="77">
        <f t="shared" si="153"/>
        <v>0</v>
      </c>
      <c r="BK43" s="72"/>
      <c r="BL43" s="73"/>
      <c r="BM43" s="73"/>
      <c r="BN43" s="78"/>
      <c r="BO43" s="75">
        <f t="shared" si="30"/>
        <v>0</v>
      </c>
      <c r="BP43" s="76">
        <f t="shared" si="31"/>
        <v>0</v>
      </c>
      <c r="BQ43" s="69"/>
      <c r="BR43" s="77">
        <f t="shared" si="154"/>
        <v>0</v>
      </c>
      <c r="BS43" s="72"/>
      <c r="BT43" s="73"/>
      <c r="BU43" s="73"/>
      <c r="BV43" s="78"/>
      <c r="BW43" s="75">
        <f t="shared" si="33"/>
        <v>0</v>
      </c>
      <c r="BX43" s="76">
        <f t="shared" si="34"/>
        <v>0</v>
      </c>
      <c r="BY43" s="69"/>
      <c r="BZ43" s="77">
        <f t="shared" si="155"/>
        <v>0</v>
      </c>
      <c r="CA43" s="72"/>
      <c r="CB43" s="73"/>
      <c r="CC43" s="73"/>
      <c r="CD43" s="78"/>
      <c r="CE43" s="75">
        <f t="shared" si="36"/>
        <v>0</v>
      </c>
      <c r="CF43" s="76">
        <f t="shared" si="37"/>
        <v>0</v>
      </c>
      <c r="CG43" s="69"/>
      <c r="CH43" s="77">
        <f t="shared" si="156"/>
        <v>0</v>
      </c>
      <c r="CI43" s="72"/>
      <c r="CJ43" s="73"/>
      <c r="CK43" s="73"/>
      <c r="CL43" s="78"/>
      <c r="CM43" s="75">
        <f t="shared" si="39"/>
        <v>0</v>
      </c>
      <c r="CN43" s="76">
        <f t="shared" si="40"/>
        <v>0</v>
      </c>
      <c r="CO43" s="69"/>
      <c r="CP43" s="77">
        <f t="shared" si="157"/>
        <v>0</v>
      </c>
      <c r="CQ43" s="72"/>
      <c r="CR43" s="73"/>
      <c r="CS43" s="73"/>
      <c r="CT43" s="78"/>
      <c r="CU43" s="75">
        <f t="shared" si="42"/>
        <v>0</v>
      </c>
      <c r="CV43" s="76">
        <f t="shared" si="43"/>
        <v>0</v>
      </c>
      <c r="CW43" s="69">
        <f t="shared" si="159"/>
        <v>0</v>
      </c>
      <c r="CX43" s="77">
        <f t="shared" si="159"/>
        <v>0</v>
      </c>
      <c r="CY43" s="75">
        <f t="shared" si="58"/>
        <v>0</v>
      </c>
      <c r="CZ43" s="76">
        <f t="shared" si="59"/>
        <v>0</v>
      </c>
    </row>
    <row r="44" spans="2:104" ht="15" outlineLevel="2">
      <c r="B44" s="67" t="s">
        <v>94</v>
      </c>
      <c r="C44" s="68" t="s">
        <v>95</v>
      </c>
      <c r="D44" s="69"/>
      <c r="E44" s="70">
        <f t="shared" si="158"/>
        <v>0</v>
      </c>
      <c r="F44" s="75"/>
      <c r="G44" s="72"/>
      <c r="H44" s="73"/>
      <c r="I44" s="73"/>
      <c r="J44" s="74"/>
      <c r="K44" s="75">
        <f t="shared" si="45"/>
        <v>0</v>
      </c>
      <c r="L44" s="76">
        <f t="shared" si="46"/>
        <v>0</v>
      </c>
      <c r="M44" s="69"/>
      <c r="N44" s="77">
        <f t="shared" si="147"/>
        <v>0</v>
      </c>
      <c r="O44" s="72"/>
      <c r="P44" s="73"/>
      <c r="Q44" s="73"/>
      <c r="R44" s="78"/>
      <c r="S44" s="75">
        <f t="shared" si="12"/>
        <v>0</v>
      </c>
      <c r="T44" s="76">
        <f t="shared" si="13"/>
        <v>0</v>
      </c>
      <c r="U44" s="69"/>
      <c r="V44" s="77">
        <f t="shared" si="148"/>
        <v>0</v>
      </c>
      <c r="W44" s="72"/>
      <c r="X44" s="73"/>
      <c r="Y44" s="73"/>
      <c r="Z44" s="78"/>
      <c r="AA44" s="75">
        <f t="shared" si="15"/>
        <v>0</v>
      </c>
      <c r="AB44" s="76">
        <f t="shared" si="16"/>
        <v>0</v>
      </c>
      <c r="AC44" s="69"/>
      <c r="AD44" s="77">
        <f>SUM(AE44:AH44)</f>
        <v>0</v>
      </c>
      <c r="AE44" s="72"/>
      <c r="AF44" s="73"/>
      <c r="AG44" s="73"/>
      <c r="AH44" s="78"/>
      <c r="AI44" s="75">
        <f t="shared" si="18"/>
        <v>0</v>
      </c>
      <c r="AJ44" s="76">
        <f t="shared" si="19"/>
        <v>0</v>
      </c>
      <c r="AK44" s="69"/>
      <c r="AL44" s="77">
        <f t="shared" si="150"/>
        <v>0</v>
      </c>
      <c r="AM44" s="72"/>
      <c r="AN44" s="73"/>
      <c r="AO44" s="73"/>
      <c r="AP44" s="78"/>
      <c r="AQ44" s="75">
        <f t="shared" si="21"/>
        <v>0</v>
      </c>
      <c r="AR44" s="76">
        <f t="shared" si="22"/>
        <v>0</v>
      </c>
      <c r="AS44" s="69"/>
      <c r="AT44" s="77">
        <f t="shared" si="151"/>
        <v>0</v>
      </c>
      <c r="AU44" s="72"/>
      <c r="AV44" s="73"/>
      <c r="AW44" s="73"/>
      <c r="AX44" s="78"/>
      <c r="AY44" s="75">
        <f t="shared" si="24"/>
        <v>0</v>
      </c>
      <c r="AZ44" s="76">
        <f t="shared" si="25"/>
        <v>0</v>
      </c>
      <c r="BA44" s="69"/>
      <c r="BB44" s="77">
        <f t="shared" si="152"/>
        <v>0</v>
      </c>
      <c r="BC44" s="72"/>
      <c r="BD44" s="73"/>
      <c r="BE44" s="73"/>
      <c r="BF44" s="78"/>
      <c r="BG44" s="75">
        <f t="shared" si="27"/>
        <v>0</v>
      </c>
      <c r="BH44" s="76">
        <f t="shared" si="28"/>
        <v>0</v>
      </c>
      <c r="BI44" s="69"/>
      <c r="BJ44" s="77">
        <f t="shared" si="153"/>
        <v>0</v>
      </c>
      <c r="BK44" s="72"/>
      <c r="BL44" s="73"/>
      <c r="BM44" s="73"/>
      <c r="BN44" s="78"/>
      <c r="BO44" s="75">
        <f t="shared" si="30"/>
        <v>0</v>
      </c>
      <c r="BP44" s="76">
        <f t="shared" si="31"/>
        <v>0</v>
      </c>
      <c r="BQ44" s="69"/>
      <c r="BR44" s="77">
        <f t="shared" si="154"/>
        <v>0</v>
      </c>
      <c r="BS44" s="72"/>
      <c r="BT44" s="73"/>
      <c r="BU44" s="73"/>
      <c r="BV44" s="78"/>
      <c r="BW44" s="75">
        <f t="shared" si="33"/>
        <v>0</v>
      </c>
      <c r="BX44" s="76">
        <f t="shared" si="34"/>
        <v>0</v>
      </c>
      <c r="BY44" s="69"/>
      <c r="BZ44" s="77">
        <f t="shared" si="155"/>
        <v>0</v>
      </c>
      <c r="CA44" s="72"/>
      <c r="CB44" s="73"/>
      <c r="CC44" s="73"/>
      <c r="CD44" s="78"/>
      <c r="CE44" s="75">
        <f t="shared" si="36"/>
        <v>0</v>
      </c>
      <c r="CF44" s="76">
        <f t="shared" si="37"/>
        <v>0</v>
      </c>
      <c r="CG44" s="69"/>
      <c r="CH44" s="77">
        <f t="shared" si="156"/>
        <v>0</v>
      </c>
      <c r="CI44" s="72"/>
      <c r="CJ44" s="73"/>
      <c r="CK44" s="73"/>
      <c r="CL44" s="78"/>
      <c r="CM44" s="75">
        <f t="shared" si="39"/>
        <v>0</v>
      </c>
      <c r="CN44" s="76">
        <f t="shared" si="40"/>
        <v>0</v>
      </c>
      <c r="CO44" s="69"/>
      <c r="CP44" s="77">
        <f t="shared" si="157"/>
        <v>0</v>
      </c>
      <c r="CQ44" s="72"/>
      <c r="CR44" s="73"/>
      <c r="CS44" s="73"/>
      <c r="CT44" s="78"/>
      <c r="CU44" s="75">
        <f t="shared" si="42"/>
        <v>0</v>
      </c>
      <c r="CV44" s="76">
        <f t="shared" si="43"/>
        <v>0</v>
      </c>
      <c r="CW44" s="69">
        <f t="shared" si="159"/>
        <v>0</v>
      </c>
      <c r="CX44" s="77">
        <f t="shared" si="159"/>
        <v>0</v>
      </c>
      <c r="CY44" s="75">
        <f>CW44-CX44</f>
        <v>0</v>
      </c>
      <c r="CZ44" s="76">
        <f>IF(CW44&gt;0,CX44/CW44,0)</f>
        <v>0</v>
      </c>
    </row>
    <row r="45" spans="2:104" ht="15" outlineLevel="2">
      <c r="B45" s="67" t="s">
        <v>96</v>
      </c>
      <c r="C45" s="68" t="s">
        <v>97</v>
      </c>
      <c r="D45" s="69"/>
      <c r="E45" s="70">
        <f t="shared" si="158"/>
        <v>0</v>
      </c>
      <c r="F45" s="75"/>
      <c r="G45" s="72"/>
      <c r="H45" s="73"/>
      <c r="I45" s="73"/>
      <c r="J45" s="74"/>
      <c r="K45" s="75">
        <f t="shared" si="45"/>
        <v>0</v>
      </c>
      <c r="L45" s="76">
        <f t="shared" si="46"/>
        <v>0</v>
      </c>
      <c r="M45" s="69"/>
      <c r="N45" s="77">
        <f t="shared" si="147"/>
        <v>0</v>
      </c>
      <c r="O45" s="72"/>
      <c r="P45" s="73"/>
      <c r="Q45" s="73"/>
      <c r="R45" s="78"/>
      <c r="S45" s="75">
        <f t="shared" si="12"/>
        <v>0</v>
      </c>
      <c r="T45" s="76">
        <f t="shared" si="13"/>
        <v>0</v>
      </c>
      <c r="U45" s="69"/>
      <c r="V45" s="77">
        <f t="shared" si="148"/>
        <v>0</v>
      </c>
      <c r="W45" s="72"/>
      <c r="X45" s="73"/>
      <c r="Y45" s="73"/>
      <c r="Z45" s="78"/>
      <c r="AA45" s="75">
        <f t="shared" si="15"/>
        <v>0</v>
      </c>
      <c r="AB45" s="76">
        <f t="shared" si="16"/>
        <v>0</v>
      </c>
      <c r="AC45" s="69"/>
      <c r="AD45" s="77">
        <f t="shared" ref="AD45:AD53" si="160">SUM(AE45:AH45)</f>
        <v>0</v>
      </c>
      <c r="AE45" s="72"/>
      <c r="AF45" s="73"/>
      <c r="AG45" s="73"/>
      <c r="AH45" s="78"/>
      <c r="AI45" s="75">
        <f t="shared" si="18"/>
        <v>0</v>
      </c>
      <c r="AJ45" s="76">
        <f t="shared" si="19"/>
        <v>0</v>
      </c>
      <c r="AK45" s="69"/>
      <c r="AL45" s="77">
        <f t="shared" si="150"/>
        <v>0</v>
      </c>
      <c r="AM45" s="72"/>
      <c r="AN45" s="73"/>
      <c r="AO45" s="73"/>
      <c r="AP45" s="78"/>
      <c r="AQ45" s="75">
        <f t="shared" si="21"/>
        <v>0</v>
      </c>
      <c r="AR45" s="76">
        <f t="shared" si="22"/>
        <v>0</v>
      </c>
      <c r="AS45" s="69"/>
      <c r="AT45" s="77">
        <f t="shared" si="151"/>
        <v>0</v>
      </c>
      <c r="AU45" s="72"/>
      <c r="AV45" s="73"/>
      <c r="AW45" s="73"/>
      <c r="AX45" s="78"/>
      <c r="AY45" s="75">
        <f t="shared" si="24"/>
        <v>0</v>
      </c>
      <c r="AZ45" s="76">
        <f t="shared" si="25"/>
        <v>0</v>
      </c>
      <c r="BA45" s="69"/>
      <c r="BB45" s="77">
        <f t="shared" si="152"/>
        <v>0</v>
      </c>
      <c r="BC45" s="72"/>
      <c r="BD45" s="73"/>
      <c r="BE45" s="73"/>
      <c r="BF45" s="78"/>
      <c r="BG45" s="75">
        <f t="shared" si="27"/>
        <v>0</v>
      </c>
      <c r="BH45" s="76">
        <f t="shared" si="28"/>
        <v>0</v>
      </c>
      <c r="BI45" s="69"/>
      <c r="BJ45" s="77">
        <f t="shared" si="153"/>
        <v>0</v>
      </c>
      <c r="BK45" s="72"/>
      <c r="BL45" s="73"/>
      <c r="BM45" s="73"/>
      <c r="BN45" s="78"/>
      <c r="BO45" s="75">
        <f t="shared" si="30"/>
        <v>0</v>
      </c>
      <c r="BP45" s="76">
        <f t="shared" si="31"/>
        <v>0</v>
      </c>
      <c r="BQ45" s="69"/>
      <c r="BR45" s="77">
        <f t="shared" si="154"/>
        <v>0</v>
      </c>
      <c r="BS45" s="72"/>
      <c r="BT45" s="73"/>
      <c r="BU45" s="73"/>
      <c r="BV45" s="78"/>
      <c r="BW45" s="75">
        <f t="shared" si="33"/>
        <v>0</v>
      </c>
      <c r="BX45" s="76">
        <f t="shared" si="34"/>
        <v>0</v>
      </c>
      <c r="BY45" s="69"/>
      <c r="BZ45" s="77">
        <f t="shared" si="155"/>
        <v>0</v>
      </c>
      <c r="CA45" s="72"/>
      <c r="CB45" s="73"/>
      <c r="CC45" s="73"/>
      <c r="CD45" s="78"/>
      <c r="CE45" s="75">
        <f t="shared" si="36"/>
        <v>0</v>
      </c>
      <c r="CF45" s="76">
        <f t="shared" si="37"/>
        <v>0</v>
      </c>
      <c r="CG45" s="69"/>
      <c r="CH45" s="77">
        <f t="shared" si="156"/>
        <v>0</v>
      </c>
      <c r="CI45" s="72"/>
      <c r="CJ45" s="73"/>
      <c r="CK45" s="73"/>
      <c r="CL45" s="78"/>
      <c r="CM45" s="75">
        <f t="shared" si="39"/>
        <v>0</v>
      </c>
      <c r="CN45" s="76">
        <f t="shared" si="40"/>
        <v>0</v>
      </c>
      <c r="CO45" s="69"/>
      <c r="CP45" s="77">
        <f t="shared" si="157"/>
        <v>0</v>
      </c>
      <c r="CQ45" s="72"/>
      <c r="CR45" s="73"/>
      <c r="CS45" s="73"/>
      <c r="CT45" s="78"/>
      <c r="CU45" s="75">
        <f t="shared" si="42"/>
        <v>0</v>
      </c>
      <c r="CV45" s="76">
        <f t="shared" si="43"/>
        <v>0</v>
      </c>
      <c r="CW45" s="69">
        <f t="shared" si="159"/>
        <v>0</v>
      </c>
      <c r="CX45" s="77">
        <f t="shared" si="159"/>
        <v>0</v>
      </c>
      <c r="CY45" s="75">
        <f t="shared" ref="CY45:CY53" si="161">CW45-CX45</f>
        <v>0</v>
      </c>
      <c r="CZ45" s="76">
        <f t="shared" ref="CZ45:CZ53" si="162">IF(CW45&gt;0,CX45/CW45,0)</f>
        <v>0</v>
      </c>
    </row>
    <row r="46" spans="2:104" ht="15" outlineLevel="2">
      <c r="B46" s="67" t="s">
        <v>98</v>
      </c>
      <c r="C46" s="68" t="s">
        <v>99</v>
      </c>
      <c r="D46" s="69"/>
      <c r="E46" s="70">
        <f t="shared" si="158"/>
        <v>0</v>
      </c>
      <c r="F46" s="75"/>
      <c r="G46" s="72"/>
      <c r="H46" s="73"/>
      <c r="I46" s="73"/>
      <c r="J46" s="74"/>
      <c r="K46" s="75">
        <f t="shared" si="45"/>
        <v>0</v>
      </c>
      <c r="L46" s="76">
        <f t="shared" si="46"/>
        <v>0</v>
      </c>
      <c r="M46" s="69"/>
      <c r="N46" s="77">
        <f t="shared" si="147"/>
        <v>0</v>
      </c>
      <c r="O46" s="72"/>
      <c r="P46" s="73"/>
      <c r="Q46" s="73"/>
      <c r="R46" s="78"/>
      <c r="S46" s="75">
        <f t="shared" si="12"/>
        <v>0</v>
      </c>
      <c r="T46" s="76">
        <f t="shared" si="13"/>
        <v>0</v>
      </c>
      <c r="U46" s="69"/>
      <c r="V46" s="77">
        <f t="shared" si="148"/>
        <v>0</v>
      </c>
      <c r="W46" s="72"/>
      <c r="X46" s="73"/>
      <c r="Y46" s="73"/>
      <c r="Z46" s="78"/>
      <c r="AA46" s="75">
        <f t="shared" si="15"/>
        <v>0</v>
      </c>
      <c r="AB46" s="76">
        <f t="shared" si="16"/>
        <v>0</v>
      </c>
      <c r="AC46" s="69"/>
      <c r="AD46" s="77">
        <f t="shared" si="160"/>
        <v>0</v>
      </c>
      <c r="AE46" s="72"/>
      <c r="AF46" s="73"/>
      <c r="AG46" s="73"/>
      <c r="AH46" s="78"/>
      <c r="AI46" s="75">
        <f t="shared" si="18"/>
        <v>0</v>
      </c>
      <c r="AJ46" s="76">
        <f t="shared" si="19"/>
        <v>0</v>
      </c>
      <c r="AK46" s="69"/>
      <c r="AL46" s="77">
        <f t="shared" si="150"/>
        <v>0</v>
      </c>
      <c r="AM46" s="72"/>
      <c r="AN46" s="73"/>
      <c r="AO46" s="73"/>
      <c r="AP46" s="78"/>
      <c r="AQ46" s="75">
        <f t="shared" si="21"/>
        <v>0</v>
      </c>
      <c r="AR46" s="76">
        <f t="shared" si="22"/>
        <v>0</v>
      </c>
      <c r="AS46" s="69"/>
      <c r="AT46" s="77">
        <f t="shared" si="151"/>
        <v>0</v>
      </c>
      <c r="AU46" s="72"/>
      <c r="AV46" s="73"/>
      <c r="AW46" s="73"/>
      <c r="AX46" s="78"/>
      <c r="AY46" s="75">
        <f t="shared" si="24"/>
        <v>0</v>
      </c>
      <c r="AZ46" s="76">
        <f t="shared" si="25"/>
        <v>0</v>
      </c>
      <c r="BA46" s="69"/>
      <c r="BB46" s="77">
        <f t="shared" si="152"/>
        <v>0</v>
      </c>
      <c r="BC46" s="72"/>
      <c r="BD46" s="73"/>
      <c r="BE46" s="73"/>
      <c r="BF46" s="78"/>
      <c r="BG46" s="75">
        <f t="shared" si="27"/>
        <v>0</v>
      </c>
      <c r="BH46" s="76">
        <f t="shared" si="28"/>
        <v>0</v>
      </c>
      <c r="BI46" s="69"/>
      <c r="BJ46" s="77">
        <f t="shared" si="153"/>
        <v>0</v>
      </c>
      <c r="BK46" s="72"/>
      <c r="BL46" s="73"/>
      <c r="BM46" s="73"/>
      <c r="BN46" s="78"/>
      <c r="BO46" s="75">
        <f t="shared" si="30"/>
        <v>0</v>
      </c>
      <c r="BP46" s="76">
        <f t="shared" si="31"/>
        <v>0</v>
      </c>
      <c r="BQ46" s="69"/>
      <c r="BR46" s="77">
        <f t="shared" si="154"/>
        <v>0</v>
      </c>
      <c r="BS46" s="72"/>
      <c r="BT46" s="73"/>
      <c r="BU46" s="73"/>
      <c r="BV46" s="78"/>
      <c r="BW46" s="75">
        <f t="shared" si="33"/>
        <v>0</v>
      </c>
      <c r="BX46" s="76">
        <f t="shared" si="34"/>
        <v>0</v>
      </c>
      <c r="BY46" s="69"/>
      <c r="BZ46" s="77">
        <f t="shared" si="155"/>
        <v>0</v>
      </c>
      <c r="CA46" s="72"/>
      <c r="CB46" s="73"/>
      <c r="CC46" s="73"/>
      <c r="CD46" s="78"/>
      <c r="CE46" s="75">
        <f t="shared" si="36"/>
        <v>0</v>
      </c>
      <c r="CF46" s="76">
        <f t="shared" si="37"/>
        <v>0</v>
      </c>
      <c r="CG46" s="69"/>
      <c r="CH46" s="77">
        <f t="shared" si="156"/>
        <v>0</v>
      </c>
      <c r="CI46" s="72"/>
      <c r="CJ46" s="73"/>
      <c r="CK46" s="73"/>
      <c r="CL46" s="78"/>
      <c r="CM46" s="75">
        <f t="shared" si="39"/>
        <v>0</v>
      </c>
      <c r="CN46" s="76">
        <f t="shared" si="40"/>
        <v>0</v>
      </c>
      <c r="CO46" s="69"/>
      <c r="CP46" s="77">
        <f t="shared" si="157"/>
        <v>0</v>
      </c>
      <c r="CQ46" s="72"/>
      <c r="CR46" s="73"/>
      <c r="CS46" s="73"/>
      <c r="CT46" s="78"/>
      <c r="CU46" s="75">
        <f t="shared" si="42"/>
        <v>0</v>
      </c>
      <c r="CV46" s="76">
        <f t="shared" si="43"/>
        <v>0</v>
      </c>
      <c r="CW46" s="69">
        <f t="shared" si="159"/>
        <v>0</v>
      </c>
      <c r="CX46" s="77">
        <f t="shared" si="159"/>
        <v>0</v>
      </c>
      <c r="CY46" s="75">
        <f t="shared" si="161"/>
        <v>0</v>
      </c>
      <c r="CZ46" s="76">
        <f t="shared" si="162"/>
        <v>0</v>
      </c>
    </row>
    <row r="47" spans="2:104" ht="15" outlineLevel="2">
      <c r="B47" s="67" t="s">
        <v>100</v>
      </c>
      <c r="C47" s="68" t="s">
        <v>101</v>
      </c>
      <c r="D47" s="69"/>
      <c r="E47" s="70">
        <f t="shared" si="158"/>
        <v>0</v>
      </c>
      <c r="F47" s="75"/>
      <c r="G47" s="72"/>
      <c r="H47" s="73"/>
      <c r="I47" s="73"/>
      <c r="J47" s="74"/>
      <c r="K47" s="75">
        <f t="shared" si="45"/>
        <v>0</v>
      </c>
      <c r="L47" s="76">
        <f t="shared" si="46"/>
        <v>0</v>
      </c>
      <c r="M47" s="69"/>
      <c r="N47" s="77">
        <f t="shared" si="147"/>
        <v>0</v>
      </c>
      <c r="O47" s="72"/>
      <c r="P47" s="73"/>
      <c r="Q47" s="73"/>
      <c r="R47" s="78"/>
      <c r="S47" s="75">
        <f t="shared" si="12"/>
        <v>0</v>
      </c>
      <c r="T47" s="76">
        <f t="shared" si="13"/>
        <v>0</v>
      </c>
      <c r="U47" s="69"/>
      <c r="V47" s="77">
        <f t="shared" si="148"/>
        <v>0</v>
      </c>
      <c r="W47" s="72"/>
      <c r="X47" s="73"/>
      <c r="Y47" s="73"/>
      <c r="Z47" s="78"/>
      <c r="AA47" s="75">
        <f t="shared" si="15"/>
        <v>0</v>
      </c>
      <c r="AB47" s="76">
        <f t="shared" si="16"/>
        <v>0</v>
      </c>
      <c r="AC47" s="69"/>
      <c r="AD47" s="77">
        <f t="shared" si="160"/>
        <v>0</v>
      </c>
      <c r="AE47" s="72"/>
      <c r="AF47" s="73"/>
      <c r="AG47" s="73"/>
      <c r="AH47" s="78"/>
      <c r="AI47" s="75">
        <f t="shared" si="18"/>
        <v>0</v>
      </c>
      <c r="AJ47" s="76">
        <f t="shared" si="19"/>
        <v>0</v>
      </c>
      <c r="AK47" s="69"/>
      <c r="AL47" s="77">
        <f t="shared" si="150"/>
        <v>0</v>
      </c>
      <c r="AM47" s="72"/>
      <c r="AN47" s="73"/>
      <c r="AO47" s="73"/>
      <c r="AP47" s="78"/>
      <c r="AQ47" s="75">
        <f t="shared" si="21"/>
        <v>0</v>
      </c>
      <c r="AR47" s="76">
        <f t="shared" si="22"/>
        <v>0</v>
      </c>
      <c r="AS47" s="69"/>
      <c r="AT47" s="77">
        <f t="shared" si="151"/>
        <v>0</v>
      </c>
      <c r="AU47" s="72"/>
      <c r="AV47" s="73"/>
      <c r="AW47" s="73"/>
      <c r="AX47" s="78"/>
      <c r="AY47" s="75">
        <f t="shared" si="24"/>
        <v>0</v>
      </c>
      <c r="AZ47" s="76">
        <f t="shared" si="25"/>
        <v>0</v>
      </c>
      <c r="BA47" s="69"/>
      <c r="BB47" s="77">
        <f t="shared" si="152"/>
        <v>0</v>
      </c>
      <c r="BC47" s="72"/>
      <c r="BD47" s="73"/>
      <c r="BE47" s="73"/>
      <c r="BF47" s="78"/>
      <c r="BG47" s="75">
        <f t="shared" si="27"/>
        <v>0</v>
      </c>
      <c r="BH47" s="76">
        <f t="shared" si="28"/>
        <v>0</v>
      </c>
      <c r="BI47" s="69"/>
      <c r="BJ47" s="77">
        <f t="shared" si="153"/>
        <v>0</v>
      </c>
      <c r="BK47" s="72"/>
      <c r="BL47" s="73"/>
      <c r="BM47" s="73"/>
      <c r="BN47" s="78"/>
      <c r="BO47" s="75">
        <f t="shared" si="30"/>
        <v>0</v>
      </c>
      <c r="BP47" s="76">
        <f t="shared" si="31"/>
        <v>0</v>
      </c>
      <c r="BQ47" s="69"/>
      <c r="BR47" s="77">
        <f t="shared" si="154"/>
        <v>0</v>
      </c>
      <c r="BS47" s="72"/>
      <c r="BT47" s="73"/>
      <c r="BU47" s="73"/>
      <c r="BV47" s="78"/>
      <c r="BW47" s="75">
        <f t="shared" si="33"/>
        <v>0</v>
      </c>
      <c r="BX47" s="76">
        <f t="shared" si="34"/>
        <v>0</v>
      </c>
      <c r="BY47" s="69"/>
      <c r="BZ47" s="77">
        <f t="shared" si="155"/>
        <v>0</v>
      </c>
      <c r="CA47" s="72"/>
      <c r="CB47" s="73"/>
      <c r="CC47" s="73"/>
      <c r="CD47" s="78"/>
      <c r="CE47" s="75">
        <f t="shared" si="36"/>
        <v>0</v>
      </c>
      <c r="CF47" s="76">
        <f t="shared" si="37"/>
        <v>0</v>
      </c>
      <c r="CG47" s="69"/>
      <c r="CH47" s="77">
        <f t="shared" si="156"/>
        <v>0</v>
      </c>
      <c r="CI47" s="72"/>
      <c r="CJ47" s="73"/>
      <c r="CK47" s="73"/>
      <c r="CL47" s="78"/>
      <c r="CM47" s="75">
        <f t="shared" si="39"/>
        <v>0</v>
      </c>
      <c r="CN47" s="76">
        <f t="shared" si="40"/>
        <v>0</v>
      </c>
      <c r="CO47" s="69"/>
      <c r="CP47" s="77">
        <f t="shared" si="157"/>
        <v>0</v>
      </c>
      <c r="CQ47" s="72"/>
      <c r="CR47" s="73"/>
      <c r="CS47" s="73"/>
      <c r="CT47" s="78"/>
      <c r="CU47" s="75">
        <f t="shared" si="42"/>
        <v>0</v>
      </c>
      <c r="CV47" s="76">
        <f t="shared" si="43"/>
        <v>0</v>
      </c>
      <c r="CW47" s="69">
        <f t="shared" si="159"/>
        <v>0</v>
      </c>
      <c r="CX47" s="77">
        <f t="shared" si="159"/>
        <v>0</v>
      </c>
      <c r="CY47" s="75">
        <f t="shared" si="161"/>
        <v>0</v>
      </c>
      <c r="CZ47" s="76">
        <f t="shared" si="162"/>
        <v>0</v>
      </c>
    </row>
    <row r="48" spans="2:104" ht="15" outlineLevel="2">
      <c r="B48" s="67" t="s">
        <v>102</v>
      </c>
      <c r="C48" s="68" t="s">
        <v>103</v>
      </c>
      <c r="D48" s="69"/>
      <c r="E48" s="70">
        <f t="shared" si="158"/>
        <v>0</v>
      </c>
      <c r="F48" s="75"/>
      <c r="G48" s="72"/>
      <c r="H48" s="73"/>
      <c r="I48" s="73"/>
      <c r="J48" s="74"/>
      <c r="K48" s="75">
        <f t="shared" si="45"/>
        <v>0</v>
      </c>
      <c r="L48" s="76">
        <f t="shared" si="46"/>
        <v>0</v>
      </c>
      <c r="M48" s="69"/>
      <c r="N48" s="77">
        <f t="shared" si="147"/>
        <v>0</v>
      </c>
      <c r="O48" s="72"/>
      <c r="P48" s="73"/>
      <c r="Q48" s="73"/>
      <c r="R48" s="78"/>
      <c r="S48" s="75">
        <f t="shared" si="12"/>
        <v>0</v>
      </c>
      <c r="T48" s="76">
        <f t="shared" si="13"/>
        <v>0</v>
      </c>
      <c r="U48" s="69"/>
      <c r="V48" s="77">
        <f t="shared" si="148"/>
        <v>0</v>
      </c>
      <c r="W48" s="72"/>
      <c r="X48" s="73"/>
      <c r="Y48" s="73"/>
      <c r="Z48" s="78"/>
      <c r="AA48" s="75">
        <f t="shared" si="15"/>
        <v>0</v>
      </c>
      <c r="AB48" s="76">
        <f t="shared" si="16"/>
        <v>0</v>
      </c>
      <c r="AC48" s="69"/>
      <c r="AD48" s="77">
        <f t="shared" si="160"/>
        <v>0</v>
      </c>
      <c r="AE48" s="72"/>
      <c r="AF48" s="73"/>
      <c r="AG48" s="73"/>
      <c r="AH48" s="78"/>
      <c r="AI48" s="75">
        <f t="shared" si="18"/>
        <v>0</v>
      </c>
      <c r="AJ48" s="76">
        <f t="shared" si="19"/>
        <v>0</v>
      </c>
      <c r="AK48" s="69"/>
      <c r="AL48" s="77">
        <f t="shared" si="150"/>
        <v>0</v>
      </c>
      <c r="AM48" s="72"/>
      <c r="AN48" s="73"/>
      <c r="AO48" s="73"/>
      <c r="AP48" s="78"/>
      <c r="AQ48" s="75">
        <f t="shared" si="21"/>
        <v>0</v>
      </c>
      <c r="AR48" s="76">
        <f t="shared" si="22"/>
        <v>0</v>
      </c>
      <c r="AS48" s="69"/>
      <c r="AT48" s="77">
        <f t="shared" si="151"/>
        <v>0</v>
      </c>
      <c r="AU48" s="72"/>
      <c r="AV48" s="73"/>
      <c r="AW48" s="73"/>
      <c r="AX48" s="78"/>
      <c r="AY48" s="75">
        <f t="shared" si="24"/>
        <v>0</v>
      </c>
      <c r="AZ48" s="76">
        <f t="shared" si="25"/>
        <v>0</v>
      </c>
      <c r="BA48" s="69"/>
      <c r="BB48" s="77">
        <f t="shared" si="152"/>
        <v>0</v>
      </c>
      <c r="BC48" s="72"/>
      <c r="BD48" s="73"/>
      <c r="BE48" s="73"/>
      <c r="BF48" s="78"/>
      <c r="BG48" s="75">
        <f t="shared" si="27"/>
        <v>0</v>
      </c>
      <c r="BH48" s="76">
        <f t="shared" si="28"/>
        <v>0</v>
      </c>
      <c r="BI48" s="69"/>
      <c r="BJ48" s="77">
        <f t="shared" si="153"/>
        <v>0</v>
      </c>
      <c r="BK48" s="72"/>
      <c r="BL48" s="73"/>
      <c r="BM48" s="73"/>
      <c r="BN48" s="78"/>
      <c r="BO48" s="75">
        <f t="shared" si="30"/>
        <v>0</v>
      </c>
      <c r="BP48" s="76">
        <f t="shared" si="31"/>
        <v>0</v>
      </c>
      <c r="BQ48" s="69"/>
      <c r="BR48" s="77">
        <f t="shared" si="154"/>
        <v>0</v>
      </c>
      <c r="BS48" s="72"/>
      <c r="BT48" s="73"/>
      <c r="BU48" s="73"/>
      <c r="BV48" s="78"/>
      <c r="BW48" s="75">
        <f t="shared" si="33"/>
        <v>0</v>
      </c>
      <c r="BX48" s="76">
        <f t="shared" si="34"/>
        <v>0</v>
      </c>
      <c r="BY48" s="69"/>
      <c r="BZ48" s="77">
        <f t="shared" si="155"/>
        <v>0</v>
      </c>
      <c r="CA48" s="72"/>
      <c r="CB48" s="73"/>
      <c r="CC48" s="73"/>
      <c r="CD48" s="78"/>
      <c r="CE48" s="75">
        <f t="shared" si="36"/>
        <v>0</v>
      </c>
      <c r="CF48" s="76">
        <f t="shared" si="37"/>
        <v>0</v>
      </c>
      <c r="CG48" s="69"/>
      <c r="CH48" s="77">
        <f t="shared" si="156"/>
        <v>0</v>
      </c>
      <c r="CI48" s="72"/>
      <c r="CJ48" s="73"/>
      <c r="CK48" s="73"/>
      <c r="CL48" s="78"/>
      <c r="CM48" s="75">
        <f t="shared" si="39"/>
        <v>0</v>
      </c>
      <c r="CN48" s="76">
        <f t="shared" si="40"/>
        <v>0</v>
      </c>
      <c r="CO48" s="69"/>
      <c r="CP48" s="77">
        <f t="shared" si="157"/>
        <v>0</v>
      </c>
      <c r="CQ48" s="72"/>
      <c r="CR48" s="73"/>
      <c r="CS48" s="73"/>
      <c r="CT48" s="78"/>
      <c r="CU48" s="75">
        <f t="shared" si="42"/>
        <v>0</v>
      </c>
      <c r="CV48" s="76">
        <f t="shared" si="43"/>
        <v>0</v>
      </c>
      <c r="CW48" s="69">
        <f t="shared" si="159"/>
        <v>0</v>
      </c>
      <c r="CX48" s="77">
        <f t="shared" si="159"/>
        <v>0</v>
      </c>
      <c r="CY48" s="75">
        <f t="shared" si="161"/>
        <v>0</v>
      </c>
      <c r="CZ48" s="76">
        <f t="shared" si="162"/>
        <v>0</v>
      </c>
    </row>
    <row r="49" spans="2:104" ht="15" outlineLevel="2">
      <c r="B49" s="67" t="s">
        <v>104</v>
      </c>
      <c r="C49" s="68" t="s">
        <v>105</v>
      </c>
      <c r="D49" s="69"/>
      <c r="E49" s="70">
        <f t="shared" si="158"/>
        <v>0</v>
      </c>
      <c r="F49" s="75"/>
      <c r="G49" s="72"/>
      <c r="H49" s="73"/>
      <c r="I49" s="73"/>
      <c r="J49" s="74"/>
      <c r="K49" s="75">
        <f t="shared" si="45"/>
        <v>0</v>
      </c>
      <c r="L49" s="76">
        <f t="shared" si="46"/>
        <v>0</v>
      </c>
      <c r="M49" s="69"/>
      <c r="N49" s="77">
        <f t="shared" si="147"/>
        <v>0</v>
      </c>
      <c r="O49" s="72"/>
      <c r="P49" s="73"/>
      <c r="Q49" s="73"/>
      <c r="R49" s="78"/>
      <c r="S49" s="75">
        <f t="shared" si="12"/>
        <v>0</v>
      </c>
      <c r="T49" s="76">
        <f t="shared" si="13"/>
        <v>0</v>
      </c>
      <c r="U49" s="69"/>
      <c r="V49" s="77">
        <f t="shared" si="148"/>
        <v>0</v>
      </c>
      <c r="W49" s="72"/>
      <c r="X49" s="73"/>
      <c r="Y49" s="73"/>
      <c r="Z49" s="78"/>
      <c r="AA49" s="75">
        <f t="shared" si="15"/>
        <v>0</v>
      </c>
      <c r="AB49" s="76">
        <f t="shared" si="16"/>
        <v>0</v>
      </c>
      <c r="AC49" s="69"/>
      <c r="AD49" s="77">
        <f t="shared" si="160"/>
        <v>0</v>
      </c>
      <c r="AE49" s="72"/>
      <c r="AF49" s="73"/>
      <c r="AG49" s="73"/>
      <c r="AH49" s="78"/>
      <c r="AI49" s="75">
        <f t="shared" si="18"/>
        <v>0</v>
      </c>
      <c r="AJ49" s="76">
        <f t="shared" si="19"/>
        <v>0</v>
      </c>
      <c r="AK49" s="69"/>
      <c r="AL49" s="77">
        <f t="shared" si="150"/>
        <v>0</v>
      </c>
      <c r="AM49" s="72"/>
      <c r="AN49" s="73"/>
      <c r="AO49" s="73"/>
      <c r="AP49" s="78"/>
      <c r="AQ49" s="75">
        <f t="shared" si="21"/>
        <v>0</v>
      </c>
      <c r="AR49" s="76">
        <f t="shared" si="22"/>
        <v>0</v>
      </c>
      <c r="AS49" s="69"/>
      <c r="AT49" s="77">
        <f t="shared" si="151"/>
        <v>0</v>
      </c>
      <c r="AU49" s="72"/>
      <c r="AV49" s="73"/>
      <c r="AW49" s="73"/>
      <c r="AX49" s="78"/>
      <c r="AY49" s="75">
        <f t="shared" si="24"/>
        <v>0</v>
      </c>
      <c r="AZ49" s="76">
        <f t="shared" si="25"/>
        <v>0</v>
      </c>
      <c r="BA49" s="69"/>
      <c r="BB49" s="77">
        <f t="shared" si="152"/>
        <v>0</v>
      </c>
      <c r="BC49" s="72"/>
      <c r="BD49" s="73"/>
      <c r="BE49" s="73"/>
      <c r="BF49" s="78"/>
      <c r="BG49" s="75">
        <f t="shared" si="27"/>
        <v>0</v>
      </c>
      <c r="BH49" s="76">
        <f t="shared" si="28"/>
        <v>0</v>
      </c>
      <c r="BI49" s="69"/>
      <c r="BJ49" s="77">
        <f t="shared" si="153"/>
        <v>0</v>
      </c>
      <c r="BK49" s="72"/>
      <c r="BL49" s="73"/>
      <c r="BM49" s="73"/>
      <c r="BN49" s="78"/>
      <c r="BO49" s="75">
        <f t="shared" si="30"/>
        <v>0</v>
      </c>
      <c r="BP49" s="76">
        <f t="shared" si="31"/>
        <v>0</v>
      </c>
      <c r="BQ49" s="69"/>
      <c r="BR49" s="77">
        <f t="shared" si="154"/>
        <v>0</v>
      </c>
      <c r="BS49" s="72"/>
      <c r="BT49" s="73"/>
      <c r="BU49" s="73"/>
      <c r="BV49" s="78"/>
      <c r="BW49" s="75">
        <f t="shared" si="33"/>
        <v>0</v>
      </c>
      <c r="BX49" s="76">
        <f t="shared" si="34"/>
        <v>0</v>
      </c>
      <c r="BY49" s="69"/>
      <c r="BZ49" s="77">
        <f t="shared" si="155"/>
        <v>0</v>
      </c>
      <c r="CA49" s="72"/>
      <c r="CB49" s="73"/>
      <c r="CC49" s="73"/>
      <c r="CD49" s="78"/>
      <c r="CE49" s="75">
        <f t="shared" si="36"/>
        <v>0</v>
      </c>
      <c r="CF49" s="76">
        <f t="shared" si="37"/>
        <v>0</v>
      </c>
      <c r="CG49" s="69"/>
      <c r="CH49" s="77">
        <f t="shared" si="156"/>
        <v>0</v>
      </c>
      <c r="CI49" s="72"/>
      <c r="CJ49" s="73"/>
      <c r="CK49" s="73"/>
      <c r="CL49" s="78"/>
      <c r="CM49" s="75">
        <f t="shared" si="39"/>
        <v>0</v>
      </c>
      <c r="CN49" s="76">
        <f t="shared" si="40"/>
        <v>0</v>
      </c>
      <c r="CO49" s="69"/>
      <c r="CP49" s="77">
        <f t="shared" si="157"/>
        <v>0</v>
      </c>
      <c r="CQ49" s="72"/>
      <c r="CR49" s="73"/>
      <c r="CS49" s="73"/>
      <c r="CT49" s="78"/>
      <c r="CU49" s="75">
        <f t="shared" si="42"/>
        <v>0</v>
      </c>
      <c r="CV49" s="76">
        <f t="shared" si="43"/>
        <v>0</v>
      </c>
      <c r="CW49" s="69">
        <f t="shared" si="159"/>
        <v>0</v>
      </c>
      <c r="CX49" s="77">
        <f t="shared" si="159"/>
        <v>0</v>
      </c>
      <c r="CY49" s="75">
        <f t="shared" si="161"/>
        <v>0</v>
      </c>
      <c r="CZ49" s="76">
        <f t="shared" si="162"/>
        <v>0</v>
      </c>
    </row>
    <row r="50" spans="2:104" ht="15" outlineLevel="2">
      <c r="B50" s="67" t="s">
        <v>106</v>
      </c>
      <c r="C50" s="68" t="s">
        <v>107</v>
      </c>
      <c r="D50" s="69"/>
      <c r="E50" s="70">
        <f t="shared" si="158"/>
        <v>0</v>
      </c>
      <c r="F50" s="75"/>
      <c r="G50" s="72"/>
      <c r="H50" s="73"/>
      <c r="I50" s="73"/>
      <c r="J50" s="74"/>
      <c r="K50" s="75">
        <f t="shared" si="45"/>
        <v>0</v>
      </c>
      <c r="L50" s="76">
        <f t="shared" si="46"/>
        <v>0</v>
      </c>
      <c r="M50" s="69"/>
      <c r="N50" s="77">
        <f t="shared" si="147"/>
        <v>0</v>
      </c>
      <c r="O50" s="72"/>
      <c r="P50" s="73"/>
      <c r="Q50" s="73"/>
      <c r="R50" s="78"/>
      <c r="S50" s="75">
        <f t="shared" si="12"/>
        <v>0</v>
      </c>
      <c r="T50" s="76">
        <f t="shared" si="13"/>
        <v>0</v>
      </c>
      <c r="U50" s="69"/>
      <c r="V50" s="77">
        <f t="shared" si="148"/>
        <v>0</v>
      </c>
      <c r="W50" s="72"/>
      <c r="X50" s="73"/>
      <c r="Y50" s="73"/>
      <c r="Z50" s="78"/>
      <c r="AA50" s="75">
        <f t="shared" si="15"/>
        <v>0</v>
      </c>
      <c r="AB50" s="76">
        <f t="shared" si="16"/>
        <v>0</v>
      </c>
      <c r="AC50" s="69"/>
      <c r="AD50" s="77">
        <f t="shared" si="160"/>
        <v>0</v>
      </c>
      <c r="AE50" s="72"/>
      <c r="AF50" s="73"/>
      <c r="AG50" s="73"/>
      <c r="AH50" s="78"/>
      <c r="AI50" s="75">
        <f t="shared" si="18"/>
        <v>0</v>
      </c>
      <c r="AJ50" s="76">
        <f t="shared" si="19"/>
        <v>0</v>
      </c>
      <c r="AK50" s="69"/>
      <c r="AL50" s="77">
        <f t="shared" si="150"/>
        <v>0</v>
      </c>
      <c r="AM50" s="72"/>
      <c r="AN50" s="73"/>
      <c r="AO50" s="73"/>
      <c r="AP50" s="78"/>
      <c r="AQ50" s="75">
        <f t="shared" si="21"/>
        <v>0</v>
      </c>
      <c r="AR50" s="76">
        <f t="shared" si="22"/>
        <v>0</v>
      </c>
      <c r="AS50" s="69"/>
      <c r="AT50" s="77">
        <f t="shared" si="151"/>
        <v>0</v>
      </c>
      <c r="AU50" s="72"/>
      <c r="AV50" s="73"/>
      <c r="AW50" s="73"/>
      <c r="AX50" s="78"/>
      <c r="AY50" s="75">
        <f t="shared" si="24"/>
        <v>0</v>
      </c>
      <c r="AZ50" s="76">
        <f t="shared" si="25"/>
        <v>0</v>
      </c>
      <c r="BA50" s="69"/>
      <c r="BB50" s="77">
        <f t="shared" si="152"/>
        <v>0</v>
      </c>
      <c r="BC50" s="72"/>
      <c r="BD50" s="73"/>
      <c r="BE50" s="73"/>
      <c r="BF50" s="78"/>
      <c r="BG50" s="75">
        <f t="shared" si="27"/>
        <v>0</v>
      </c>
      <c r="BH50" s="76">
        <f t="shared" si="28"/>
        <v>0</v>
      </c>
      <c r="BI50" s="69"/>
      <c r="BJ50" s="77">
        <f t="shared" si="153"/>
        <v>0</v>
      </c>
      <c r="BK50" s="72"/>
      <c r="BL50" s="73"/>
      <c r="BM50" s="73"/>
      <c r="BN50" s="78"/>
      <c r="BO50" s="75">
        <f t="shared" si="30"/>
        <v>0</v>
      </c>
      <c r="BP50" s="76">
        <f t="shared" si="31"/>
        <v>0</v>
      </c>
      <c r="BQ50" s="69"/>
      <c r="BR50" s="77">
        <f t="shared" si="154"/>
        <v>0</v>
      </c>
      <c r="BS50" s="72"/>
      <c r="BT50" s="73"/>
      <c r="BU50" s="73"/>
      <c r="BV50" s="78"/>
      <c r="BW50" s="75">
        <f t="shared" si="33"/>
        <v>0</v>
      </c>
      <c r="BX50" s="76">
        <f t="shared" si="34"/>
        <v>0</v>
      </c>
      <c r="BY50" s="69"/>
      <c r="BZ50" s="77">
        <f t="shared" si="155"/>
        <v>0</v>
      </c>
      <c r="CA50" s="72"/>
      <c r="CB50" s="73"/>
      <c r="CC50" s="73"/>
      <c r="CD50" s="78"/>
      <c r="CE50" s="75">
        <f t="shared" si="36"/>
        <v>0</v>
      </c>
      <c r="CF50" s="76">
        <f t="shared" si="37"/>
        <v>0</v>
      </c>
      <c r="CG50" s="69"/>
      <c r="CH50" s="77">
        <f t="shared" si="156"/>
        <v>0</v>
      </c>
      <c r="CI50" s="72"/>
      <c r="CJ50" s="73"/>
      <c r="CK50" s="73"/>
      <c r="CL50" s="78"/>
      <c r="CM50" s="75">
        <f t="shared" si="39"/>
        <v>0</v>
      </c>
      <c r="CN50" s="76">
        <f t="shared" si="40"/>
        <v>0</v>
      </c>
      <c r="CO50" s="69"/>
      <c r="CP50" s="77">
        <f t="shared" si="157"/>
        <v>0</v>
      </c>
      <c r="CQ50" s="72"/>
      <c r="CR50" s="73"/>
      <c r="CS50" s="73"/>
      <c r="CT50" s="78"/>
      <c r="CU50" s="75">
        <f t="shared" si="42"/>
        <v>0</v>
      </c>
      <c r="CV50" s="76">
        <f t="shared" si="43"/>
        <v>0</v>
      </c>
      <c r="CW50" s="69">
        <f t="shared" si="159"/>
        <v>0</v>
      </c>
      <c r="CX50" s="77">
        <f t="shared" si="159"/>
        <v>0</v>
      </c>
      <c r="CY50" s="75">
        <f t="shared" si="161"/>
        <v>0</v>
      </c>
      <c r="CZ50" s="76">
        <f t="shared" si="162"/>
        <v>0</v>
      </c>
    </row>
    <row r="51" spans="2:104" ht="15" outlineLevel="2">
      <c r="B51" s="67" t="s">
        <v>108</v>
      </c>
      <c r="C51" s="68" t="s">
        <v>109</v>
      </c>
      <c r="D51" s="69"/>
      <c r="E51" s="70">
        <f t="shared" si="158"/>
        <v>0</v>
      </c>
      <c r="F51" s="75"/>
      <c r="G51" s="72"/>
      <c r="H51" s="73"/>
      <c r="I51" s="73"/>
      <c r="J51" s="74"/>
      <c r="K51" s="75">
        <f t="shared" si="45"/>
        <v>0</v>
      </c>
      <c r="L51" s="76">
        <f t="shared" si="46"/>
        <v>0</v>
      </c>
      <c r="M51" s="69"/>
      <c r="N51" s="77">
        <f t="shared" si="147"/>
        <v>0</v>
      </c>
      <c r="O51" s="72"/>
      <c r="P51" s="73"/>
      <c r="Q51" s="73"/>
      <c r="R51" s="78"/>
      <c r="S51" s="75">
        <f t="shared" si="12"/>
        <v>0</v>
      </c>
      <c r="T51" s="76">
        <f t="shared" si="13"/>
        <v>0</v>
      </c>
      <c r="U51" s="69"/>
      <c r="V51" s="77">
        <f t="shared" si="148"/>
        <v>0</v>
      </c>
      <c r="W51" s="72"/>
      <c r="X51" s="73"/>
      <c r="Y51" s="73"/>
      <c r="Z51" s="78"/>
      <c r="AA51" s="75">
        <f t="shared" si="15"/>
        <v>0</v>
      </c>
      <c r="AB51" s="76">
        <f t="shared" si="16"/>
        <v>0</v>
      </c>
      <c r="AC51" s="69"/>
      <c r="AD51" s="77">
        <f t="shared" si="160"/>
        <v>0</v>
      </c>
      <c r="AE51" s="72"/>
      <c r="AF51" s="73"/>
      <c r="AG51" s="73"/>
      <c r="AH51" s="78"/>
      <c r="AI51" s="75">
        <f t="shared" si="18"/>
        <v>0</v>
      </c>
      <c r="AJ51" s="76">
        <f t="shared" si="19"/>
        <v>0</v>
      </c>
      <c r="AK51" s="69"/>
      <c r="AL51" s="77">
        <f t="shared" si="150"/>
        <v>0</v>
      </c>
      <c r="AM51" s="72"/>
      <c r="AN51" s="73"/>
      <c r="AO51" s="73"/>
      <c r="AP51" s="78"/>
      <c r="AQ51" s="75">
        <f t="shared" si="21"/>
        <v>0</v>
      </c>
      <c r="AR51" s="76">
        <f t="shared" si="22"/>
        <v>0</v>
      </c>
      <c r="AS51" s="69"/>
      <c r="AT51" s="77">
        <f t="shared" si="151"/>
        <v>0</v>
      </c>
      <c r="AU51" s="72"/>
      <c r="AV51" s="73"/>
      <c r="AW51" s="73"/>
      <c r="AX51" s="78"/>
      <c r="AY51" s="75">
        <f t="shared" si="24"/>
        <v>0</v>
      </c>
      <c r="AZ51" s="76">
        <f t="shared" si="25"/>
        <v>0</v>
      </c>
      <c r="BA51" s="69"/>
      <c r="BB51" s="77">
        <f t="shared" si="152"/>
        <v>0</v>
      </c>
      <c r="BC51" s="72"/>
      <c r="BD51" s="73"/>
      <c r="BE51" s="73"/>
      <c r="BF51" s="78"/>
      <c r="BG51" s="75">
        <f t="shared" si="27"/>
        <v>0</v>
      </c>
      <c r="BH51" s="76">
        <f t="shared" si="28"/>
        <v>0</v>
      </c>
      <c r="BI51" s="69"/>
      <c r="BJ51" s="77">
        <f t="shared" si="153"/>
        <v>0</v>
      </c>
      <c r="BK51" s="72"/>
      <c r="BL51" s="73"/>
      <c r="BM51" s="73"/>
      <c r="BN51" s="78"/>
      <c r="BO51" s="75">
        <f t="shared" si="30"/>
        <v>0</v>
      </c>
      <c r="BP51" s="76">
        <f t="shared" si="31"/>
        <v>0</v>
      </c>
      <c r="BQ51" s="69"/>
      <c r="BR51" s="77">
        <f t="shared" si="154"/>
        <v>0</v>
      </c>
      <c r="BS51" s="72"/>
      <c r="BT51" s="73"/>
      <c r="BU51" s="73"/>
      <c r="BV51" s="78"/>
      <c r="BW51" s="75">
        <f t="shared" si="33"/>
        <v>0</v>
      </c>
      <c r="BX51" s="76">
        <f t="shared" si="34"/>
        <v>0</v>
      </c>
      <c r="BY51" s="69"/>
      <c r="BZ51" s="77">
        <f t="shared" si="155"/>
        <v>0</v>
      </c>
      <c r="CA51" s="72"/>
      <c r="CB51" s="73"/>
      <c r="CC51" s="73"/>
      <c r="CD51" s="78"/>
      <c r="CE51" s="75">
        <f t="shared" si="36"/>
        <v>0</v>
      </c>
      <c r="CF51" s="76">
        <f t="shared" si="37"/>
        <v>0</v>
      </c>
      <c r="CG51" s="69"/>
      <c r="CH51" s="77">
        <f t="shared" si="156"/>
        <v>0</v>
      </c>
      <c r="CI51" s="72"/>
      <c r="CJ51" s="73"/>
      <c r="CK51" s="73"/>
      <c r="CL51" s="78"/>
      <c r="CM51" s="75">
        <f t="shared" si="39"/>
        <v>0</v>
      </c>
      <c r="CN51" s="76">
        <f t="shared" si="40"/>
        <v>0</v>
      </c>
      <c r="CO51" s="69"/>
      <c r="CP51" s="77">
        <f t="shared" si="157"/>
        <v>0</v>
      </c>
      <c r="CQ51" s="72"/>
      <c r="CR51" s="73"/>
      <c r="CS51" s="73"/>
      <c r="CT51" s="78"/>
      <c r="CU51" s="75">
        <f t="shared" si="42"/>
        <v>0</v>
      </c>
      <c r="CV51" s="76">
        <f t="shared" si="43"/>
        <v>0</v>
      </c>
      <c r="CW51" s="69">
        <f t="shared" si="159"/>
        <v>0</v>
      </c>
      <c r="CX51" s="77">
        <f t="shared" si="159"/>
        <v>0</v>
      </c>
      <c r="CY51" s="75">
        <f t="shared" si="161"/>
        <v>0</v>
      </c>
      <c r="CZ51" s="76">
        <f t="shared" si="162"/>
        <v>0</v>
      </c>
    </row>
    <row r="52" spans="2:104" ht="15" outlineLevel="2">
      <c r="B52" s="67" t="s">
        <v>110</v>
      </c>
      <c r="C52" s="68" t="s">
        <v>111</v>
      </c>
      <c r="D52" s="69"/>
      <c r="E52" s="70">
        <f t="shared" si="158"/>
        <v>0</v>
      </c>
      <c r="F52" s="75"/>
      <c r="G52" s="72"/>
      <c r="H52" s="73"/>
      <c r="I52" s="73"/>
      <c r="J52" s="74"/>
      <c r="K52" s="75">
        <f t="shared" si="45"/>
        <v>0</v>
      </c>
      <c r="L52" s="76">
        <f t="shared" si="46"/>
        <v>0</v>
      </c>
      <c r="M52" s="69"/>
      <c r="N52" s="77">
        <f t="shared" si="147"/>
        <v>0</v>
      </c>
      <c r="O52" s="72"/>
      <c r="P52" s="73"/>
      <c r="Q52" s="73"/>
      <c r="R52" s="78"/>
      <c r="S52" s="75">
        <f t="shared" si="12"/>
        <v>0</v>
      </c>
      <c r="T52" s="76">
        <f t="shared" si="13"/>
        <v>0</v>
      </c>
      <c r="U52" s="69"/>
      <c r="V52" s="77">
        <f t="shared" si="148"/>
        <v>0</v>
      </c>
      <c r="W52" s="72"/>
      <c r="X52" s="73"/>
      <c r="Y52" s="73"/>
      <c r="Z52" s="78"/>
      <c r="AA52" s="75">
        <f t="shared" si="15"/>
        <v>0</v>
      </c>
      <c r="AB52" s="76">
        <f t="shared" si="16"/>
        <v>0</v>
      </c>
      <c r="AC52" s="69"/>
      <c r="AD52" s="77">
        <f t="shared" si="160"/>
        <v>0</v>
      </c>
      <c r="AE52" s="72"/>
      <c r="AF52" s="73"/>
      <c r="AG52" s="73"/>
      <c r="AH52" s="78"/>
      <c r="AI52" s="75">
        <f t="shared" si="18"/>
        <v>0</v>
      </c>
      <c r="AJ52" s="76">
        <f t="shared" si="19"/>
        <v>0</v>
      </c>
      <c r="AK52" s="69"/>
      <c r="AL52" s="77">
        <f t="shared" si="150"/>
        <v>0</v>
      </c>
      <c r="AM52" s="72"/>
      <c r="AN52" s="73"/>
      <c r="AO52" s="73"/>
      <c r="AP52" s="78"/>
      <c r="AQ52" s="75">
        <f t="shared" si="21"/>
        <v>0</v>
      </c>
      <c r="AR52" s="76">
        <f t="shared" si="22"/>
        <v>0</v>
      </c>
      <c r="AS52" s="69"/>
      <c r="AT52" s="77">
        <f t="shared" si="151"/>
        <v>0</v>
      </c>
      <c r="AU52" s="72"/>
      <c r="AV52" s="73"/>
      <c r="AW52" s="73"/>
      <c r="AX52" s="78"/>
      <c r="AY52" s="75">
        <f t="shared" si="24"/>
        <v>0</v>
      </c>
      <c r="AZ52" s="76">
        <f t="shared" si="25"/>
        <v>0</v>
      </c>
      <c r="BA52" s="69"/>
      <c r="BB52" s="77">
        <f t="shared" si="152"/>
        <v>0</v>
      </c>
      <c r="BC52" s="72"/>
      <c r="BD52" s="73"/>
      <c r="BE52" s="73"/>
      <c r="BF52" s="78"/>
      <c r="BG52" s="75">
        <f t="shared" si="27"/>
        <v>0</v>
      </c>
      <c r="BH52" s="76">
        <f t="shared" si="28"/>
        <v>0</v>
      </c>
      <c r="BI52" s="69"/>
      <c r="BJ52" s="77">
        <f t="shared" si="153"/>
        <v>0</v>
      </c>
      <c r="BK52" s="72"/>
      <c r="BL52" s="73"/>
      <c r="BM52" s="73"/>
      <c r="BN52" s="78"/>
      <c r="BO52" s="75">
        <f t="shared" si="30"/>
        <v>0</v>
      </c>
      <c r="BP52" s="76">
        <f t="shared" si="31"/>
        <v>0</v>
      </c>
      <c r="BQ52" s="69"/>
      <c r="BR52" s="77">
        <f t="shared" si="154"/>
        <v>0</v>
      </c>
      <c r="BS52" s="72"/>
      <c r="BT52" s="73"/>
      <c r="BU52" s="73"/>
      <c r="BV52" s="78"/>
      <c r="BW52" s="75">
        <f t="shared" si="33"/>
        <v>0</v>
      </c>
      <c r="BX52" s="76">
        <f t="shared" si="34"/>
        <v>0</v>
      </c>
      <c r="BY52" s="69"/>
      <c r="BZ52" s="77">
        <f t="shared" si="155"/>
        <v>0</v>
      </c>
      <c r="CA52" s="72"/>
      <c r="CB52" s="73"/>
      <c r="CC52" s="73"/>
      <c r="CD52" s="78"/>
      <c r="CE52" s="75">
        <f t="shared" si="36"/>
        <v>0</v>
      </c>
      <c r="CF52" s="76">
        <f t="shared" si="37"/>
        <v>0</v>
      </c>
      <c r="CG52" s="69"/>
      <c r="CH52" s="77">
        <f t="shared" si="156"/>
        <v>0</v>
      </c>
      <c r="CI52" s="72"/>
      <c r="CJ52" s="73"/>
      <c r="CK52" s="73"/>
      <c r="CL52" s="78"/>
      <c r="CM52" s="75">
        <f t="shared" si="39"/>
        <v>0</v>
      </c>
      <c r="CN52" s="76">
        <f t="shared" si="40"/>
        <v>0</v>
      </c>
      <c r="CO52" s="69"/>
      <c r="CP52" s="77">
        <f t="shared" si="157"/>
        <v>0</v>
      </c>
      <c r="CQ52" s="72"/>
      <c r="CR52" s="73"/>
      <c r="CS52" s="73"/>
      <c r="CT52" s="78"/>
      <c r="CU52" s="75">
        <f t="shared" si="42"/>
        <v>0</v>
      </c>
      <c r="CV52" s="76">
        <f t="shared" si="43"/>
        <v>0</v>
      </c>
      <c r="CW52" s="69">
        <f t="shared" si="159"/>
        <v>0</v>
      </c>
      <c r="CX52" s="77">
        <f t="shared" si="159"/>
        <v>0</v>
      </c>
      <c r="CY52" s="75">
        <f t="shared" si="161"/>
        <v>0</v>
      </c>
      <c r="CZ52" s="76">
        <f t="shared" si="162"/>
        <v>0</v>
      </c>
    </row>
    <row r="53" spans="2:104" ht="15" outlineLevel="2">
      <c r="B53" s="67" t="s">
        <v>112</v>
      </c>
      <c r="C53" s="68" t="s">
        <v>113</v>
      </c>
      <c r="D53" s="69"/>
      <c r="E53" s="70">
        <f t="shared" si="158"/>
        <v>0</v>
      </c>
      <c r="F53" s="75"/>
      <c r="G53" s="72"/>
      <c r="H53" s="73"/>
      <c r="I53" s="73"/>
      <c r="J53" s="74"/>
      <c r="K53" s="75">
        <f t="shared" si="45"/>
        <v>0</v>
      </c>
      <c r="L53" s="76">
        <f t="shared" si="46"/>
        <v>0</v>
      </c>
      <c r="M53" s="69"/>
      <c r="N53" s="77">
        <f t="shared" si="147"/>
        <v>0</v>
      </c>
      <c r="O53" s="72"/>
      <c r="P53" s="73"/>
      <c r="Q53" s="73"/>
      <c r="R53" s="78"/>
      <c r="S53" s="75">
        <f t="shared" si="12"/>
        <v>0</v>
      </c>
      <c r="T53" s="76">
        <f t="shared" si="13"/>
        <v>0</v>
      </c>
      <c r="U53" s="69"/>
      <c r="V53" s="77">
        <f t="shared" si="148"/>
        <v>0</v>
      </c>
      <c r="W53" s="72"/>
      <c r="X53" s="73"/>
      <c r="Y53" s="73"/>
      <c r="Z53" s="78"/>
      <c r="AA53" s="75">
        <f t="shared" si="15"/>
        <v>0</v>
      </c>
      <c r="AB53" s="76">
        <f t="shared" si="16"/>
        <v>0</v>
      </c>
      <c r="AC53" s="69"/>
      <c r="AD53" s="77">
        <f t="shared" si="160"/>
        <v>0</v>
      </c>
      <c r="AE53" s="72"/>
      <c r="AF53" s="73"/>
      <c r="AG53" s="73"/>
      <c r="AH53" s="78"/>
      <c r="AI53" s="75">
        <f t="shared" si="18"/>
        <v>0</v>
      </c>
      <c r="AJ53" s="76">
        <f t="shared" si="19"/>
        <v>0</v>
      </c>
      <c r="AK53" s="69"/>
      <c r="AL53" s="77">
        <f t="shared" si="150"/>
        <v>0</v>
      </c>
      <c r="AM53" s="72"/>
      <c r="AN53" s="73"/>
      <c r="AO53" s="73"/>
      <c r="AP53" s="78"/>
      <c r="AQ53" s="75">
        <f t="shared" si="21"/>
        <v>0</v>
      </c>
      <c r="AR53" s="76">
        <f t="shared" si="22"/>
        <v>0</v>
      </c>
      <c r="AS53" s="69"/>
      <c r="AT53" s="77">
        <f t="shared" si="151"/>
        <v>0</v>
      </c>
      <c r="AU53" s="72"/>
      <c r="AV53" s="73"/>
      <c r="AW53" s="73"/>
      <c r="AX53" s="78"/>
      <c r="AY53" s="75">
        <f t="shared" si="24"/>
        <v>0</v>
      </c>
      <c r="AZ53" s="76">
        <f t="shared" si="25"/>
        <v>0</v>
      </c>
      <c r="BA53" s="69"/>
      <c r="BB53" s="77">
        <f t="shared" si="152"/>
        <v>0</v>
      </c>
      <c r="BC53" s="72"/>
      <c r="BD53" s="73"/>
      <c r="BE53" s="73"/>
      <c r="BF53" s="78"/>
      <c r="BG53" s="75">
        <f t="shared" si="27"/>
        <v>0</v>
      </c>
      <c r="BH53" s="76">
        <f t="shared" si="28"/>
        <v>0</v>
      </c>
      <c r="BI53" s="69"/>
      <c r="BJ53" s="77">
        <f t="shared" si="153"/>
        <v>0</v>
      </c>
      <c r="BK53" s="72"/>
      <c r="BL53" s="73"/>
      <c r="BM53" s="73"/>
      <c r="BN53" s="78"/>
      <c r="BO53" s="75">
        <f t="shared" si="30"/>
        <v>0</v>
      </c>
      <c r="BP53" s="76">
        <f t="shared" si="31"/>
        <v>0</v>
      </c>
      <c r="BQ53" s="69"/>
      <c r="BR53" s="77">
        <f t="shared" si="154"/>
        <v>0</v>
      </c>
      <c r="BS53" s="72"/>
      <c r="BT53" s="73"/>
      <c r="BU53" s="73"/>
      <c r="BV53" s="78"/>
      <c r="BW53" s="75">
        <f t="shared" si="33"/>
        <v>0</v>
      </c>
      <c r="BX53" s="76">
        <f t="shared" si="34"/>
        <v>0</v>
      </c>
      <c r="BY53" s="69"/>
      <c r="BZ53" s="77">
        <f t="shared" si="155"/>
        <v>0</v>
      </c>
      <c r="CA53" s="72"/>
      <c r="CB53" s="73"/>
      <c r="CC53" s="73"/>
      <c r="CD53" s="78"/>
      <c r="CE53" s="75">
        <f t="shared" si="36"/>
        <v>0</v>
      </c>
      <c r="CF53" s="76">
        <f t="shared" si="37"/>
        <v>0</v>
      </c>
      <c r="CG53" s="69"/>
      <c r="CH53" s="77">
        <f t="shared" si="156"/>
        <v>0</v>
      </c>
      <c r="CI53" s="72"/>
      <c r="CJ53" s="73"/>
      <c r="CK53" s="73"/>
      <c r="CL53" s="78"/>
      <c r="CM53" s="75">
        <f t="shared" si="39"/>
        <v>0</v>
      </c>
      <c r="CN53" s="76">
        <f t="shared" si="40"/>
        <v>0</v>
      </c>
      <c r="CO53" s="69"/>
      <c r="CP53" s="77">
        <f t="shared" si="157"/>
        <v>0</v>
      </c>
      <c r="CQ53" s="72"/>
      <c r="CR53" s="73"/>
      <c r="CS53" s="73"/>
      <c r="CT53" s="78"/>
      <c r="CU53" s="75">
        <f t="shared" si="42"/>
        <v>0</v>
      </c>
      <c r="CV53" s="76">
        <f t="shared" si="43"/>
        <v>0</v>
      </c>
      <c r="CW53" s="69">
        <f t="shared" si="159"/>
        <v>0</v>
      </c>
      <c r="CX53" s="77">
        <f t="shared" si="159"/>
        <v>0</v>
      </c>
      <c r="CY53" s="75">
        <f t="shared" si="161"/>
        <v>0</v>
      </c>
      <c r="CZ53" s="76">
        <f t="shared" si="162"/>
        <v>0</v>
      </c>
    </row>
    <row r="54" spans="2:104" ht="15" outlineLevel="1">
      <c r="B54" s="56" t="s">
        <v>114</v>
      </c>
      <c r="C54" s="57" t="s">
        <v>115</v>
      </c>
      <c r="D54" s="58">
        <f t="shared" ref="D54:J54" si="163">SUM(D55:D61)</f>
        <v>0</v>
      </c>
      <c r="E54" s="59">
        <f t="shared" si="163"/>
        <v>0</v>
      </c>
      <c r="F54" s="60"/>
      <c r="G54" s="61">
        <f t="shared" si="163"/>
        <v>0</v>
      </c>
      <c r="H54" s="62">
        <f t="shared" si="163"/>
        <v>0</v>
      </c>
      <c r="I54" s="62">
        <f t="shared" si="163"/>
        <v>0</v>
      </c>
      <c r="J54" s="63">
        <f t="shared" si="163"/>
        <v>0</v>
      </c>
      <c r="K54" s="60">
        <f t="shared" si="45"/>
        <v>0</v>
      </c>
      <c r="L54" s="64">
        <f t="shared" si="46"/>
        <v>0</v>
      </c>
      <c r="M54" s="58">
        <f t="shared" ref="M54:R54" si="164">SUM(M55:M61)</f>
        <v>0</v>
      </c>
      <c r="N54" s="65">
        <f t="shared" si="164"/>
        <v>0</v>
      </c>
      <c r="O54" s="61">
        <f t="shared" si="164"/>
        <v>0</v>
      </c>
      <c r="P54" s="62">
        <f t="shared" si="164"/>
        <v>0</v>
      </c>
      <c r="Q54" s="62">
        <f t="shared" si="164"/>
        <v>0</v>
      </c>
      <c r="R54" s="66">
        <f t="shared" si="164"/>
        <v>0</v>
      </c>
      <c r="S54" s="60">
        <f t="shared" si="12"/>
        <v>0</v>
      </c>
      <c r="T54" s="64">
        <f t="shared" si="13"/>
        <v>0</v>
      </c>
      <c r="U54" s="58">
        <f t="shared" ref="U54:Z54" si="165">SUM(U55:U61)</f>
        <v>0</v>
      </c>
      <c r="V54" s="65">
        <f t="shared" si="165"/>
        <v>0</v>
      </c>
      <c r="W54" s="61">
        <f t="shared" si="165"/>
        <v>0</v>
      </c>
      <c r="X54" s="62">
        <f t="shared" si="165"/>
        <v>0</v>
      </c>
      <c r="Y54" s="62">
        <f t="shared" si="165"/>
        <v>0</v>
      </c>
      <c r="Z54" s="66">
        <f t="shared" si="165"/>
        <v>0</v>
      </c>
      <c r="AA54" s="60">
        <f t="shared" si="15"/>
        <v>0</v>
      </c>
      <c r="AB54" s="64">
        <f t="shared" si="16"/>
        <v>0</v>
      </c>
      <c r="AC54" s="58">
        <f t="shared" ref="AC54:AH54" si="166">SUM(AC55:AC61)</f>
        <v>0</v>
      </c>
      <c r="AD54" s="65">
        <f t="shared" si="166"/>
        <v>0</v>
      </c>
      <c r="AE54" s="61">
        <f t="shared" si="166"/>
        <v>0</v>
      </c>
      <c r="AF54" s="62">
        <f t="shared" si="166"/>
        <v>0</v>
      </c>
      <c r="AG54" s="62">
        <f t="shared" si="166"/>
        <v>0</v>
      </c>
      <c r="AH54" s="66">
        <f t="shared" si="166"/>
        <v>0</v>
      </c>
      <c r="AI54" s="60">
        <f t="shared" si="18"/>
        <v>0</v>
      </c>
      <c r="AJ54" s="64">
        <f t="shared" si="19"/>
        <v>0</v>
      </c>
      <c r="AK54" s="58">
        <f t="shared" ref="AK54:AP54" si="167">SUM(AK55:AK61)</f>
        <v>0</v>
      </c>
      <c r="AL54" s="65">
        <f t="shared" si="167"/>
        <v>0</v>
      </c>
      <c r="AM54" s="61">
        <f t="shared" si="167"/>
        <v>0</v>
      </c>
      <c r="AN54" s="62">
        <f t="shared" si="167"/>
        <v>0</v>
      </c>
      <c r="AO54" s="62">
        <f t="shared" si="167"/>
        <v>0</v>
      </c>
      <c r="AP54" s="66">
        <f t="shared" si="167"/>
        <v>0</v>
      </c>
      <c r="AQ54" s="60">
        <f t="shared" si="21"/>
        <v>0</v>
      </c>
      <c r="AR54" s="64">
        <f t="shared" si="22"/>
        <v>0</v>
      </c>
      <c r="AS54" s="58">
        <f t="shared" ref="AS54:AX54" si="168">SUM(AS55:AS61)</f>
        <v>0</v>
      </c>
      <c r="AT54" s="65">
        <f t="shared" si="168"/>
        <v>0</v>
      </c>
      <c r="AU54" s="61">
        <f t="shared" si="168"/>
        <v>0</v>
      </c>
      <c r="AV54" s="62">
        <f t="shared" si="168"/>
        <v>0</v>
      </c>
      <c r="AW54" s="62">
        <f t="shared" si="168"/>
        <v>0</v>
      </c>
      <c r="AX54" s="66">
        <f t="shared" si="168"/>
        <v>0</v>
      </c>
      <c r="AY54" s="60">
        <f t="shared" si="24"/>
        <v>0</v>
      </c>
      <c r="AZ54" s="64">
        <f t="shared" si="25"/>
        <v>0</v>
      </c>
      <c r="BA54" s="58">
        <f t="shared" ref="BA54:BF54" si="169">SUM(BA55:BA61)</f>
        <v>0</v>
      </c>
      <c r="BB54" s="65">
        <f t="shared" si="169"/>
        <v>0</v>
      </c>
      <c r="BC54" s="61">
        <f t="shared" si="169"/>
        <v>0</v>
      </c>
      <c r="BD54" s="62">
        <f t="shared" si="169"/>
        <v>0</v>
      </c>
      <c r="BE54" s="62">
        <f t="shared" si="169"/>
        <v>0</v>
      </c>
      <c r="BF54" s="66">
        <f t="shared" si="169"/>
        <v>0</v>
      </c>
      <c r="BG54" s="60">
        <f t="shared" si="27"/>
        <v>0</v>
      </c>
      <c r="BH54" s="64">
        <f t="shared" si="28"/>
        <v>0</v>
      </c>
      <c r="BI54" s="58">
        <f t="shared" ref="BI54:BN54" si="170">SUM(BI55:BI61)</f>
        <v>0</v>
      </c>
      <c r="BJ54" s="65">
        <f t="shared" si="170"/>
        <v>0</v>
      </c>
      <c r="BK54" s="61">
        <f t="shared" si="170"/>
        <v>0</v>
      </c>
      <c r="BL54" s="62">
        <f t="shared" si="170"/>
        <v>0</v>
      </c>
      <c r="BM54" s="62">
        <f t="shared" si="170"/>
        <v>0</v>
      </c>
      <c r="BN54" s="66">
        <f t="shared" si="170"/>
        <v>0</v>
      </c>
      <c r="BO54" s="60">
        <f t="shared" si="30"/>
        <v>0</v>
      </c>
      <c r="BP54" s="64">
        <f t="shared" si="31"/>
        <v>0</v>
      </c>
      <c r="BQ54" s="58">
        <f t="shared" ref="BQ54:BV54" si="171">SUM(BQ55:BQ61)</f>
        <v>0</v>
      </c>
      <c r="BR54" s="65">
        <f t="shared" si="171"/>
        <v>0</v>
      </c>
      <c r="BS54" s="61">
        <f t="shared" si="171"/>
        <v>0</v>
      </c>
      <c r="BT54" s="62">
        <f t="shared" si="171"/>
        <v>0</v>
      </c>
      <c r="BU54" s="62">
        <f t="shared" si="171"/>
        <v>0</v>
      </c>
      <c r="BV54" s="66">
        <f t="shared" si="171"/>
        <v>0</v>
      </c>
      <c r="BW54" s="60">
        <f t="shared" si="33"/>
        <v>0</v>
      </c>
      <c r="BX54" s="64">
        <f t="shared" si="34"/>
        <v>0</v>
      </c>
      <c r="BY54" s="58">
        <f t="shared" ref="BY54:CD54" si="172">SUM(BY55:BY61)</f>
        <v>0</v>
      </c>
      <c r="BZ54" s="65">
        <f t="shared" si="172"/>
        <v>0</v>
      </c>
      <c r="CA54" s="61">
        <f t="shared" si="172"/>
        <v>0</v>
      </c>
      <c r="CB54" s="62">
        <f t="shared" si="172"/>
        <v>0</v>
      </c>
      <c r="CC54" s="62">
        <f t="shared" si="172"/>
        <v>0</v>
      </c>
      <c r="CD54" s="66">
        <f t="shared" si="172"/>
        <v>0</v>
      </c>
      <c r="CE54" s="60">
        <f t="shared" si="36"/>
        <v>0</v>
      </c>
      <c r="CF54" s="64">
        <f t="shared" si="37"/>
        <v>0</v>
      </c>
      <c r="CG54" s="58">
        <f t="shared" ref="CG54:CL54" si="173">SUM(CG55:CG61)</f>
        <v>0</v>
      </c>
      <c r="CH54" s="65">
        <f t="shared" si="173"/>
        <v>0</v>
      </c>
      <c r="CI54" s="61">
        <f t="shared" si="173"/>
        <v>0</v>
      </c>
      <c r="CJ54" s="62">
        <f t="shared" si="173"/>
        <v>0</v>
      </c>
      <c r="CK54" s="62">
        <f t="shared" si="173"/>
        <v>0</v>
      </c>
      <c r="CL54" s="66">
        <f t="shared" si="173"/>
        <v>0</v>
      </c>
      <c r="CM54" s="60">
        <f t="shared" si="39"/>
        <v>0</v>
      </c>
      <c r="CN54" s="64">
        <f t="shared" si="40"/>
        <v>0</v>
      </c>
      <c r="CO54" s="58">
        <f t="shared" ref="CO54:CT54" si="174">SUM(CO55:CO61)</f>
        <v>0</v>
      </c>
      <c r="CP54" s="65">
        <f t="shared" si="174"/>
        <v>0</v>
      </c>
      <c r="CQ54" s="61">
        <f t="shared" si="174"/>
        <v>0</v>
      </c>
      <c r="CR54" s="62">
        <f t="shared" si="174"/>
        <v>0</v>
      </c>
      <c r="CS54" s="62">
        <f t="shared" si="174"/>
        <v>0</v>
      </c>
      <c r="CT54" s="66">
        <f t="shared" si="174"/>
        <v>0</v>
      </c>
      <c r="CU54" s="60">
        <f t="shared" si="42"/>
        <v>0</v>
      </c>
      <c r="CV54" s="64">
        <f t="shared" si="43"/>
        <v>0</v>
      </c>
      <c r="CW54" s="69">
        <f t="shared" si="159"/>
        <v>0</v>
      </c>
      <c r="CX54" s="77">
        <f t="shared" si="159"/>
        <v>0</v>
      </c>
      <c r="CY54" s="75">
        <f t="shared" si="58"/>
        <v>0</v>
      </c>
      <c r="CZ54" s="76">
        <f t="shared" si="59"/>
        <v>0</v>
      </c>
    </row>
    <row r="55" spans="2:104" ht="15" outlineLevel="2">
      <c r="B55" s="67" t="s">
        <v>116</v>
      </c>
      <c r="C55" s="68" t="s">
        <v>117</v>
      </c>
      <c r="D55" s="69"/>
      <c r="E55" s="70">
        <f t="shared" ref="E55:E66" si="175">SUM(G55:J55)</f>
        <v>0</v>
      </c>
      <c r="F55" s="75"/>
      <c r="G55" s="72"/>
      <c r="H55" s="73"/>
      <c r="I55" s="73"/>
      <c r="J55" s="74"/>
      <c r="K55" s="75">
        <f t="shared" si="45"/>
        <v>0</v>
      </c>
      <c r="L55" s="76">
        <f t="shared" si="46"/>
        <v>0</v>
      </c>
      <c r="M55" s="69"/>
      <c r="N55" s="77">
        <f t="shared" ref="N55:N61" si="176">SUM(O55:R55)</f>
        <v>0</v>
      </c>
      <c r="O55" s="72"/>
      <c r="P55" s="73"/>
      <c r="Q55" s="73"/>
      <c r="R55" s="78"/>
      <c r="S55" s="75">
        <f t="shared" si="12"/>
        <v>0</v>
      </c>
      <c r="T55" s="76">
        <f t="shared" si="13"/>
        <v>0</v>
      </c>
      <c r="U55" s="69"/>
      <c r="V55" s="77">
        <f t="shared" ref="V55:V61" si="177">SUM(W55:Z55)</f>
        <v>0</v>
      </c>
      <c r="W55" s="72"/>
      <c r="X55" s="73"/>
      <c r="Y55" s="73"/>
      <c r="Z55" s="78"/>
      <c r="AA55" s="75">
        <f t="shared" si="15"/>
        <v>0</v>
      </c>
      <c r="AB55" s="76">
        <f t="shared" si="16"/>
        <v>0</v>
      </c>
      <c r="AC55" s="69"/>
      <c r="AD55" s="77">
        <f t="shared" ref="AD55:AD61" si="178">SUM(AE55:AH55)</f>
        <v>0</v>
      </c>
      <c r="AE55" s="72"/>
      <c r="AF55" s="73"/>
      <c r="AG55" s="73"/>
      <c r="AH55" s="78"/>
      <c r="AI55" s="75">
        <f t="shared" si="18"/>
        <v>0</v>
      </c>
      <c r="AJ55" s="76">
        <f t="shared" si="19"/>
        <v>0</v>
      </c>
      <c r="AK55" s="69"/>
      <c r="AL55" s="77">
        <f t="shared" ref="AL55:AL61" si="179">SUM(AM55:AP55)</f>
        <v>0</v>
      </c>
      <c r="AM55" s="72"/>
      <c r="AN55" s="73"/>
      <c r="AO55" s="73"/>
      <c r="AP55" s="78"/>
      <c r="AQ55" s="75">
        <f t="shared" si="21"/>
        <v>0</v>
      </c>
      <c r="AR55" s="76">
        <f t="shared" si="22"/>
        <v>0</v>
      </c>
      <c r="AS55" s="69"/>
      <c r="AT55" s="77">
        <f t="shared" ref="AT55:AT61" si="180">SUM(AU55:AX55)</f>
        <v>0</v>
      </c>
      <c r="AU55" s="72"/>
      <c r="AV55" s="73"/>
      <c r="AW55" s="73"/>
      <c r="AX55" s="78"/>
      <c r="AY55" s="75">
        <f t="shared" si="24"/>
        <v>0</v>
      </c>
      <c r="AZ55" s="76">
        <f t="shared" si="25"/>
        <v>0</v>
      </c>
      <c r="BA55" s="69"/>
      <c r="BB55" s="77">
        <f t="shared" ref="BB55:BB61" si="181">SUM(BC55:BF55)</f>
        <v>0</v>
      </c>
      <c r="BC55" s="72"/>
      <c r="BD55" s="73"/>
      <c r="BE55" s="73"/>
      <c r="BF55" s="78"/>
      <c r="BG55" s="75">
        <f t="shared" si="27"/>
        <v>0</v>
      </c>
      <c r="BH55" s="76">
        <f t="shared" si="28"/>
        <v>0</v>
      </c>
      <c r="BI55" s="69"/>
      <c r="BJ55" s="77">
        <f t="shared" ref="BJ55:BJ61" si="182">SUM(BK55:BN55)</f>
        <v>0</v>
      </c>
      <c r="BK55" s="72"/>
      <c r="BL55" s="73"/>
      <c r="BM55" s="73"/>
      <c r="BN55" s="78"/>
      <c r="BO55" s="75">
        <f t="shared" si="30"/>
        <v>0</v>
      </c>
      <c r="BP55" s="76">
        <f t="shared" si="31"/>
        <v>0</v>
      </c>
      <c r="BQ55" s="69"/>
      <c r="BR55" s="77">
        <f t="shared" ref="BR55:BR61" si="183">SUM(BS55:BV55)</f>
        <v>0</v>
      </c>
      <c r="BS55" s="72"/>
      <c r="BT55" s="73"/>
      <c r="BU55" s="73"/>
      <c r="BV55" s="78"/>
      <c r="BW55" s="75">
        <f t="shared" si="33"/>
        <v>0</v>
      </c>
      <c r="BX55" s="76">
        <f t="shared" si="34"/>
        <v>0</v>
      </c>
      <c r="BY55" s="69"/>
      <c r="BZ55" s="77">
        <f t="shared" ref="BZ55:BZ61" si="184">SUM(CA55:CD55)</f>
        <v>0</v>
      </c>
      <c r="CA55" s="72"/>
      <c r="CB55" s="73"/>
      <c r="CC55" s="73"/>
      <c r="CD55" s="78"/>
      <c r="CE55" s="75">
        <f t="shared" si="36"/>
        <v>0</v>
      </c>
      <c r="CF55" s="76">
        <f t="shared" si="37"/>
        <v>0</v>
      </c>
      <c r="CG55" s="69"/>
      <c r="CH55" s="77">
        <f t="shared" ref="CH55:CH61" si="185">SUM(CI55:CL55)</f>
        <v>0</v>
      </c>
      <c r="CI55" s="72"/>
      <c r="CJ55" s="73"/>
      <c r="CK55" s="73"/>
      <c r="CL55" s="78"/>
      <c r="CM55" s="75">
        <f t="shared" si="39"/>
        <v>0</v>
      </c>
      <c r="CN55" s="76">
        <f t="shared" si="40"/>
        <v>0</v>
      </c>
      <c r="CO55" s="69"/>
      <c r="CP55" s="77">
        <f t="shared" ref="CP55:CP61" si="186">SUM(CQ55:CT55)</f>
        <v>0</v>
      </c>
      <c r="CQ55" s="72"/>
      <c r="CR55" s="73"/>
      <c r="CS55" s="73"/>
      <c r="CT55" s="78"/>
      <c r="CU55" s="75">
        <f t="shared" si="42"/>
        <v>0</v>
      </c>
      <c r="CV55" s="76">
        <f t="shared" si="43"/>
        <v>0</v>
      </c>
      <c r="CW55" s="69">
        <f t="shared" si="159"/>
        <v>0</v>
      </c>
      <c r="CX55" s="77">
        <f t="shared" si="159"/>
        <v>0</v>
      </c>
      <c r="CY55" s="75">
        <f t="shared" si="58"/>
        <v>0</v>
      </c>
      <c r="CZ55" s="76">
        <f t="shared" si="59"/>
        <v>0</v>
      </c>
    </row>
    <row r="56" spans="2:104" ht="15" outlineLevel="2">
      <c r="B56" s="67" t="s">
        <v>118</v>
      </c>
      <c r="C56" s="68" t="s">
        <v>119</v>
      </c>
      <c r="D56" s="69"/>
      <c r="E56" s="70">
        <f t="shared" si="175"/>
        <v>0</v>
      </c>
      <c r="F56" s="75"/>
      <c r="G56" s="72"/>
      <c r="H56" s="73"/>
      <c r="I56" s="73"/>
      <c r="J56" s="74"/>
      <c r="K56" s="75">
        <f t="shared" si="45"/>
        <v>0</v>
      </c>
      <c r="L56" s="76">
        <f t="shared" si="46"/>
        <v>0</v>
      </c>
      <c r="M56" s="69"/>
      <c r="N56" s="77">
        <f t="shared" si="176"/>
        <v>0</v>
      </c>
      <c r="O56" s="72"/>
      <c r="P56" s="73"/>
      <c r="Q56" s="73"/>
      <c r="R56" s="78"/>
      <c r="S56" s="75">
        <f t="shared" si="12"/>
        <v>0</v>
      </c>
      <c r="T56" s="76">
        <f t="shared" si="13"/>
        <v>0</v>
      </c>
      <c r="U56" s="69"/>
      <c r="V56" s="77">
        <f t="shared" si="177"/>
        <v>0</v>
      </c>
      <c r="W56" s="72"/>
      <c r="X56" s="73"/>
      <c r="Y56" s="73"/>
      <c r="Z56" s="78"/>
      <c r="AA56" s="75">
        <f t="shared" si="15"/>
        <v>0</v>
      </c>
      <c r="AB56" s="76">
        <f t="shared" si="16"/>
        <v>0</v>
      </c>
      <c r="AC56" s="69"/>
      <c r="AD56" s="77">
        <f t="shared" si="178"/>
        <v>0</v>
      </c>
      <c r="AE56" s="72"/>
      <c r="AF56" s="73"/>
      <c r="AG56" s="73"/>
      <c r="AH56" s="78"/>
      <c r="AI56" s="75">
        <f t="shared" si="18"/>
        <v>0</v>
      </c>
      <c r="AJ56" s="76">
        <f t="shared" si="19"/>
        <v>0</v>
      </c>
      <c r="AK56" s="69"/>
      <c r="AL56" s="77">
        <f t="shared" si="179"/>
        <v>0</v>
      </c>
      <c r="AM56" s="72"/>
      <c r="AN56" s="73"/>
      <c r="AO56" s="73"/>
      <c r="AP56" s="78"/>
      <c r="AQ56" s="75">
        <f t="shared" si="21"/>
        <v>0</v>
      </c>
      <c r="AR56" s="76">
        <f t="shared" si="22"/>
        <v>0</v>
      </c>
      <c r="AS56" s="69"/>
      <c r="AT56" s="77">
        <f t="shared" si="180"/>
        <v>0</v>
      </c>
      <c r="AU56" s="72"/>
      <c r="AV56" s="73"/>
      <c r="AW56" s="73"/>
      <c r="AX56" s="78"/>
      <c r="AY56" s="75">
        <f t="shared" si="24"/>
        <v>0</v>
      </c>
      <c r="AZ56" s="76">
        <f t="shared" si="25"/>
        <v>0</v>
      </c>
      <c r="BA56" s="69"/>
      <c r="BB56" s="77">
        <f t="shared" si="181"/>
        <v>0</v>
      </c>
      <c r="BC56" s="72"/>
      <c r="BD56" s="73"/>
      <c r="BE56" s="73"/>
      <c r="BF56" s="78"/>
      <c r="BG56" s="75">
        <f t="shared" si="27"/>
        <v>0</v>
      </c>
      <c r="BH56" s="76">
        <f t="shared" si="28"/>
        <v>0</v>
      </c>
      <c r="BI56" s="69"/>
      <c r="BJ56" s="77">
        <f t="shared" si="182"/>
        <v>0</v>
      </c>
      <c r="BK56" s="72"/>
      <c r="BL56" s="73"/>
      <c r="BM56" s="73"/>
      <c r="BN56" s="78"/>
      <c r="BO56" s="75">
        <f t="shared" si="30"/>
        <v>0</v>
      </c>
      <c r="BP56" s="76">
        <f t="shared" si="31"/>
        <v>0</v>
      </c>
      <c r="BQ56" s="69"/>
      <c r="BR56" s="77">
        <f t="shared" si="183"/>
        <v>0</v>
      </c>
      <c r="BS56" s="72"/>
      <c r="BT56" s="73"/>
      <c r="BU56" s="73"/>
      <c r="BV56" s="78"/>
      <c r="BW56" s="75">
        <f t="shared" si="33"/>
        <v>0</v>
      </c>
      <c r="BX56" s="76">
        <f t="shared" si="34"/>
        <v>0</v>
      </c>
      <c r="BY56" s="69"/>
      <c r="BZ56" s="77">
        <f t="shared" si="184"/>
        <v>0</v>
      </c>
      <c r="CA56" s="72"/>
      <c r="CB56" s="73"/>
      <c r="CC56" s="73"/>
      <c r="CD56" s="78"/>
      <c r="CE56" s="75">
        <f t="shared" si="36"/>
        <v>0</v>
      </c>
      <c r="CF56" s="76">
        <f t="shared" si="37"/>
        <v>0</v>
      </c>
      <c r="CG56" s="69"/>
      <c r="CH56" s="77">
        <f t="shared" si="185"/>
        <v>0</v>
      </c>
      <c r="CI56" s="72"/>
      <c r="CJ56" s="73"/>
      <c r="CK56" s="73"/>
      <c r="CL56" s="78"/>
      <c r="CM56" s="75">
        <f t="shared" si="39"/>
        <v>0</v>
      </c>
      <c r="CN56" s="76">
        <f t="shared" si="40"/>
        <v>0</v>
      </c>
      <c r="CO56" s="69"/>
      <c r="CP56" s="77">
        <f t="shared" si="186"/>
        <v>0</v>
      </c>
      <c r="CQ56" s="72"/>
      <c r="CR56" s="73"/>
      <c r="CS56" s="73"/>
      <c r="CT56" s="78"/>
      <c r="CU56" s="75">
        <f t="shared" si="42"/>
        <v>0</v>
      </c>
      <c r="CV56" s="76">
        <f t="shared" si="43"/>
        <v>0</v>
      </c>
      <c r="CW56" s="69">
        <f t="shared" si="159"/>
        <v>0</v>
      </c>
      <c r="CX56" s="77">
        <f t="shared" si="159"/>
        <v>0</v>
      </c>
      <c r="CY56" s="75">
        <f t="shared" si="58"/>
        <v>0</v>
      </c>
      <c r="CZ56" s="76">
        <f t="shared" si="59"/>
        <v>0</v>
      </c>
    </row>
    <row r="57" spans="2:104" ht="15" outlineLevel="2">
      <c r="B57" s="67" t="s">
        <v>120</v>
      </c>
      <c r="C57" s="68" t="s">
        <v>121</v>
      </c>
      <c r="D57" s="69"/>
      <c r="E57" s="70">
        <f t="shared" si="175"/>
        <v>0</v>
      </c>
      <c r="F57" s="75"/>
      <c r="G57" s="72"/>
      <c r="H57" s="73"/>
      <c r="I57" s="73"/>
      <c r="J57" s="74"/>
      <c r="K57" s="75">
        <f t="shared" si="45"/>
        <v>0</v>
      </c>
      <c r="L57" s="76">
        <f t="shared" si="46"/>
        <v>0</v>
      </c>
      <c r="M57" s="69"/>
      <c r="N57" s="77">
        <f t="shared" si="176"/>
        <v>0</v>
      </c>
      <c r="O57" s="72"/>
      <c r="P57" s="73"/>
      <c r="Q57" s="73"/>
      <c r="R57" s="78"/>
      <c r="S57" s="75">
        <f t="shared" si="12"/>
        <v>0</v>
      </c>
      <c r="T57" s="76">
        <f t="shared" si="13"/>
        <v>0</v>
      </c>
      <c r="U57" s="69"/>
      <c r="V57" s="77">
        <f t="shared" si="177"/>
        <v>0</v>
      </c>
      <c r="W57" s="72"/>
      <c r="X57" s="73"/>
      <c r="Y57" s="73"/>
      <c r="Z57" s="78"/>
      <c r="AA57" s="75">
        <f t="shared" si="15"/>
        <v>0</v>
      </c>
      <c r="AB57" s="76">
        <f t="shared" si="16"/>
        <v>0</v>
      </c>
      <c r="AC57" s="69"/>
      <c r="AD57" s="77">
        <f t="shared" si="178"/>
        <v>0</v>
      </c>
      <c r="AE57" s="72"/>
      <c r="AF57" s="73"/>
      <c r="AG57" s="73"/>
      <c r="AH57" s="78"/>
      <c r="AI57" s="75">
        <f t="shared" si="18"/>
        <v>0</v>
      </c>
      <c r="AJ57" s="76">
        <f t="shared" si="19"/>
        <v>0</v>
      </c>
      <c r="AK57" s="69"/>
      <c r="AL57" s="77">
        <f t="shared" si="179"/>
        <v>0</v>
      </c>
      <c r="AM57" s="72"/>
      <c r="AN57" s="73"/>
      <c r="AO57" s="73"/>
      <c r="AP57" s="78"/>
      <c r="AQ57" s="75">
        <f t="shared" si="21"/>
        <v>0</v>
      </c>
      <c r="AR57" s="76">
        <f t="shared" si="22"/>
        <v>0</v>
      </c>
      <c r="AS57" s="69"/>
      <c r="AT57" s="77">
        <f t="shared" si="180"/>
        <v>0</v>
      </c>
      <c r="AU57" s="72"/>
      <c r="AV57" s="73"/>
      <c r="AW57" s="73"/>
      <c r="AX57" s="78"/>
      <c r="AY57" s="75">
        <f t="shared" si="24"/>
        <v>0</v>
      </c>
      <c r="AZ57" s="76">
        <f t="shared" si="25"/>
        <v>0</v>
      </c>
      <c r="BA57" s="69"/>
      <c r="BB57" s="77">
        <f t="shared" si="181"/>
        <v>0</v>
      </c>
      <c r="BC57" s="72"/>
      <c r="BD57" s="73"/>
      <c r="BE57" s="73"/>
      <c r="BF57" s="78"/>
      <c r="BG57" s="75">
        <f t="shared" si="27"/>
        <v>0</v>
      </c>
      <c r="BH57" s="76">
        <f t="shared" si="28"/>
        <v>0</v>
      </c>
      <c r="BI57" s="69"/>
      <c r="BJ57" s="77">
        <f t="shared" si="182"/>
        <v>0</v>
      </c>
      <c r="BK57" s="72"/>
      <c r="BL57" s="73"/>
      <c r="BM57" s="73"/>
      <c r="BN57" s="78"/>
      <c r="BO57" s="75">
        <f t="shared" si="30"/>
        <v>0</v>
      </c>
      <c r="BP57" s="76">
        <f t="shared" si="31"/>
        <v>0</v>
      </c>
      <c r="BQ57" s="69"/>
      <c r="BR57" s="77">
        <f t="shared" si="183"/>
        <v>0</v>
      </c>
      <c r="BS57" s="72"/>
      <c r="BT57" s="73"/>
      <c r="BU57" s="73"/>
      <c r="BV57" s="78"/>
      <c r="BW57" s="75">
        <f t="shared" si="33"/>
        <v>0</v>
      </c>
      <c r="BX57" s="76">
        <f t="shared" si="34"/>
        <v>0</v>
      </c>
      <c r="BY57" s="69"/>
      <c r="BZ57" s="77">
        <f t="shared" si="184"/>
        <v>0</v>
      </c>
      <c r="CA57" s="72"/>
      <c r="CB57" s="73"/>
      <c r="CC57" s="73"/>
      <c r="CD57" s="78"/>
      <c r="CE57" s="75">
        <f t="shared" si="36"/>
        <v>0</v>
      </c>
      <c r="CF57" s="76">
        <f t="shared" si="37"/>
        <v>0</v>
      </c>
      <c r="CG57" s="69"/>
      <c r="CH57" s="77">
        <f t="shared" si="185"/>
        <v>0</v>
      </c>
      <c r="CI57" s="72"/>
      <c r="CJ57" s="73"/>
      <c r="CK57" s="73"/>
      <c r="CL57" s="78"/>
      <c r="CM57" s="75">
        <f t="shared" si="39"/>
        <v>0</v>
      </c>
      <c r="CN57" s="76">
        <f t="shared" si="40"/>
        <v>0</v>
      </c>
      <c r="CO57" s="69"/>
      <c r="CP57" s="77">
        <f t="shared" si="186"/>
        <v>0</v>
      </c>
      <c r="CQ57" s="72"/>
      <c r="CR57" s="73"/>
      <c r="CS57" s="73"/>
      <c r="CT57" s="78"/>
      <c r="CU57" s="75">
        <f t="shared" si="42"/>
        <v>0</v>
      </c>
      <c r="CV57" s="76">
        <f t="shared" si="43"/>
        <v>0</v>
      </c>
      <c r="CW57" s="69">
        <f t="shared" si="159"/>
        <v>0</v>
      </c>
      <c r="CX57" s="77">
        <f t="shared" si="159"/>
        <v>0</v>
      </c>
      <c r="CY57" s="75">
        <f t="shared" si="58"/>
        <v>0</v>
      </c>
      <c r="CZ57" s="76">
        <f t="shared" si="59"/>
        <v>0</v>
      </c>
    </row>
    <row r="58" spans="2:104" ht="15" outlineLevel="2">
      <c r="B58" s="67" t="s">
        <v>122</v>
      </c>
      <c r="C58" s="68" t="s">
        <v>123</v>
      </c>
      <c r="D58" s="69"/>
      <c r="E58" s="70">
        <f t="shared" si="175"/>
        <v>0</v>
      </c>
      <c r="F58" s="75"/>
      <c r="G58" s="72"/>
      <c r="H58" s="73"/>
      <c r="I58" s="73"/>
      <c r="J58" s="74"/>
      <c r="K58" s="75">
        <f t="shared" si="45"/>
        <v>0</v>
      </c>
      <c r="L58" s="76">
        <f t="shared" si="46"/>
        <v>0</v>
      </c>
      <c r="M58" s="69"/>
      <c r="N58" s="77">
        <f t="shared" si="176"/>
        <v>0</v>
      </c>
      <c r="O58" s="72"/>
      <c r="P58" s="73"/>
      <c r="Q58" s="73"/>
      <c r="R58" s="78"/>
      <c r="S58" s="75">
        <f t="shared" si="12"/>
        <v>0</v>
      </c>
      <c r="T58" s="76">
        <f t="shared" si="13"/>
        <v>0</v>
      </c>
      <c r="U58" s="69"/>
      <c r="V58" s="77">
        <f t="shared" si="177"/>
        <v>0</v>
      </c>
      <c r="W58" s="72"/>
      <c r="X58" s="73"/>
      <c r="Y58" s="73"/>
      <c r="Z58" s="78"/>
      <c r="AA58" s="75">
        <f t="shared" si="15"/>
        <v>0</v>
      </c>
      <c r="AB58" s="76">
        <f t="shared" si="16"/>
        <v>0</v>
      </c>
      <c r="AC58" s="69"/>
      <c r="AD58" s="77">
        <f t="shared" si="178"/>
        <v>0</v>
      </c>
      <c r="AE58" s="72"/>
      <c r="AF58" s="73"/>
      <c r="AG58" s="73"/>
      <c r="AH58" s="78"/>
      <c r="AI58" s="75">
        <f t="shared" si="18"/>
        <v>0</v>
      </c>
      <c r="AJ58" s="76">
        <f t="shared" si="19"/>
        <v>0</v>
      </c>
      <c r="AK58" s="69"/>
      <c r="AL58" s="77">
        <f t="shared" si="179"/>
        <v>0</v>
      </c>
      <c r="AM58" s="72"/>
      <c r="AN58" s="73"/>
      <c r="AO58" s="73"/>
      <c r="AP58" s="78"/>
      <c r="AQ58" s="75">
        <f t="shared" si="21"/>
        <v>0</v>
      </c>
      <c r="AR58" s="76">
        <f t="shared" si="22"/>
        <v>0</v>
      </c>
      <c r="AS58" s="69"/>
      <c r="AT58" s="77">
        <f t="shared" si="180"/>
        <v>0</v>
      </c>
      <c r="AU58" s="72"/>
      <c r="AV58" s="73"/>
      <c r="AW58" s="73"/>
      <c r="AX58" s="78"/>
      <c r="AY58" s="75">
        <f t="shared" si="24"/>
        <v>0</v>
      </c>
      <c r="AZ58" s="76">
        <f t="shared" si="25"/>
        <v>0</v>
      </c>
      <c r="BA58" s="69"/>
      <c r="BB58" s="77">
        <f t="shared" si="181"/>
        <v>0</v>
      </c>
      <c r="BC58" s="72"/>
      <c r="BD58" s="73"/>
      <c r="BE58" s="73"/>
      <c r="BF58" s="78"/>
      <c r="BG58" s="75">
        <f t="shared" si="27"/>
        <v>0</v>
      </c>
      <c r="BH58" s="76">
        <f t="shared" si="28"/>
        <v>0</v>
      </c>
      <c r="BI58" s="69"/>
      <c r="BJ58" s="77">
        <f t="shared" si="182"/>
        <v>0</v>
      </c>
      <c r="BK58" s="72"/>
      <c r="BL58" s="73"/>
      <c r="BM58" s="73"/>
      <c r="BN58" s="78"/>
      <c r="BO58" s="75">
        <f t="shared" si="30"/>
        <v>0</v>
      </c>
      <c r="BP58" s="76">
        <f t="shared" si="31"/>
        <v>0</v>
      </c>
      <c r="BQ58" s="69"/>
      <c r="BR58" s="77">
        <f t="shared" si="183"/>
        <v>0</v>
      </c>
      <c r="BS58" s="72"/>
      <c r="BT58" s="73"/>
      <c r="BU58" s="73"/>
      <c r="BV58" s="78"/>
      <c r="BW58" s="75">
        <f t="shared" si="33"/>
        <v>0</v>
      </c>
      <c r="BX58" s="76">
        <f t="shared" si="34"/>
        <v>0</v>
      </c>
      <c r="BY58" s="69"/>
      <c r="BZ58" s="77">
        <f t="shared" si="184"/>
        <v>0</v>
      </c>
      <c r="CA58" s="72"/>
      <c r="CB58" s="73"/>
      <c r="CC58" s="73"/>
      <c r="CD58" s="78"/>
      <c r="CE58" s="75">
        <f t="shared" si="36"/>
        <v>0</v>
      </c>
      <c r="CF58" s="76">
        <f t="shared" si="37"/>
        <v>0</v>
      </c>
      <c r="CG58" s="69"/>
      <c r="CH58" s="77">
        <f t="shared" si="185"/>
        <v>0</v>
      </c>
      <c r="CI58" s="72"/>
      <c r="CJ58" s="73"/>
      <c r="CK58" s="73"/>
      <c r="CL58" s="78"/>
      <c r="CM58" s="75">
        <f t="shared" si="39"/>
        <v>0</v>
      </c>
      <c r="CN58" s="76">
        <f t="shared" si="40"/>
        <v>0</v>
      </c>
      <c r="CO58" s="69"/>
      <c r="CP58" s="77">
        <f t="shared" si="186"/>
        <v>0</v>
      </c>
      <c r="CQ58" s="72"/>
      <c r="CR58" s="73"/>
      <c r="CS58" s="73"/>
      <c r="CT58" s="78"/>
      <c r="CU58" s="75">
        <f t="shared" si="42"/>
        <v>0</v>
      </c>
      <c r="CV58" s="76">
        <f t="shared" si="43"/>
        <v>0</v>
      </c>
      <c r="CW58" s="69">
        <f t="shared" si="159"/>
        <v>0</v>
      </c>
      <c r="CX58" s="77">
        <f t="shared" si="159"/>
        <v>0</v>
      </c>
      <c r="CY58" s="75">
        <f t="shared" si="58"/>
        <v>0</v>
      </c>
      <c r="CZ58" s="76">
        <f t="shared" si="59"/>
        <v>0</v>
      </c>
    </row>
    <row r="59" spans="2:104" ht="15" outlineLevel="2">
      <c r="B59" s="67" t="s">
        <v>124</v>
      </c>
      <c r="C59" s="68" t="s">
        <v>125</v>
      </c>
      <c r="D59" s="69"/>
      <c r="E59" s="70">
        <f t="shared" si="175"/>
        <v>0</v>
      </c>
      <c r="F59" s="75"/>
      <c r="G59" s="72"/>
      <c r="H59" s="73"/>
      <c r="I59" s="73"/>
      <c r="J59" s="74"/>
      <c r="K59" s="75">
        <f t="shared" si="45"/>
        <v>0</v>
      </c>
      <c r="L59" s="76">
        <f t="shared" si="46"/>
        <v>0</v>
      </c>
      <c r="M59" s="69"/>
      <c r="N59" s="77">
        <f t="shared" si="176"/>
        <v>0</v>
      </c>
      <c r="O59" s="72"/>
      <c r="P59" s="73"/>
      <c r="Q59" s="73"/>
      <c r="R59" s="78"/>
      <c r="S59" s="75">
        <f t="shared" si="12"/>
        <v>0</v>
      </c>
      <c r="T59" s="76">
        <f t="shared" si="13"/>
        <v>0</v>
      </c>
      <c r="U59" s="69"/>
      <c r="V59" s="77">
        <f t="shared" si="177"/>
        <v>0</v>
      </c>
      <c r="W59" s="72"/>
      <c r="X59" s="73"/>
      <c r="Y59" s="73"/>
      <c r="Z59" s="78"/>
      <c r="AA59" s="75">
        <f t="shared" si="15"/>
        <v>0</v>
      </c>
      <c r="AB59" s="76">
        <f t="shared" si="16"/>
        <v>0</v>
      </c>
      <c r="AC59" s="69"/>
      <c r="AD59" s="77">
        <f t="shared" si="178"/>
        <v>0</v>
      </c>
      <c r="AE59" s="72"/>
      <c r="AF59" s="73"/>
      <c r="AG59" s="73"/>
      <c r="AH59" s="78"/>
      <c r="AI59" s="75">
        <f t="shared" si="18"/>
        <v>0</v>
      </c>
      <c r="AJ59" s="76">
        <f t="shared" si="19"/>
        <v>0</v>
      </c>
      <c r="AK59" s="69"/>
      <c r="AL59" s="77">
        <f t="shared" si="179"/>
        <v>0</v>
      </c>
      <c r="AM59" s="72"/>
      <c r="AN59" s="73"/>
      <c r="AO59" s="73"/>
      <c r="AP59" s="78"/>
      <c r="AQ59" s="75">
        <f t="shared" si="21"/>
        <v>0</v>
      </c>
      <c r="AR59" s="76">
        <f t="shared" si="22"/>
        <v>0</v>
      </c>
      <c r="AS59" s="69"/>
      <c r="AT59" s="77">
        <f t="shared" si="180"/>
        <v>0</v>
      </c>
      <c r="AU59" s="72"/>
      <c r="AV59" s="73"/>
      <c r="AW59" s="73"/>
      <c r="AX59" s="78"/>
      <c r="AY59" s="75">
        <f t="shared" si="24"/>
        <v>0</v>
      </c>
      <c r="AZ59" s="76">
        <f t="shared" si="25"/>
        <v>0</v>
      </c>
      <c r="BA59" s="69"/>
      <c r="BB59" s="77">
        <f t="shared" si="181"/>
        <v>0</v>
      </c>
      <c r="BC59" s="72"/>
      <c r="BD59" s="73"/>
      <c r="BE59" s="73"/>
      <c r="BF59" s="78"/>
      <c r="BG59" s="75">
        <f t="shared" si="27"/>
        <v>0</v>
      </c>
      <c r="BH59" s="76">
        <f t="shared" si="28"/>
        <v>0</v>
      </c>
      <c r="BI59" s="69"/>
      <c r="BJ59" s="77">
        <f t="shared" si="182"/>
        <v>0</v>
      </c>
      <c r="BK59" s="72"/>
      <c r="BL59" s="73"/>
      <c r="BM59" s="73"/>
      <c r="BN59" s="78"/>
      <c r="BO59" s="75">
        <f t="shared" si="30"/>
        <v>0</v>
      </c>
      <c r="BP59" s="76">
        <f t="shared" si="31"/>
        <v>0</v>
      </c>
      <c r="BQ59" s="69"/>
      <c r="BR59" s="77">
        <f t="shared" si="183"/>
        <v>0</v>
      </c>
      <c r="BS59" s="72"/>
      <c r="BT59" s="73"/>
      <c r="BU59" s="73"/>
      <c r="BV59" s="78"/>
      <c r="BW59" s="75">
        <f t="shared" si="33"/>
        <v>0</v>
      </c>
      <c r="BX59" s="76">
        <f t="shared" si="34"/>
        <v>0</v>
      </c>
      <c r="BY59" s="69"/>
      <c r="BZ59" s="77">
        <f t="shared" si="184"/>
        <v>0</v>
      </c>
      <c r="CA59" s="72"/>
      <c r="CB59" s="73"/>
      <c r="CC59" s="73"/>
      <c r="CD59" s="78"/>
      <c r="CE59" s="75">
        <f t="shared" si="36"/>
        <v>0</v>
      </c>
      <c r="CF59" s="76">
        <f t="shared" si="37"/>
        <v>0</v>
      </c>
      <c r="CG59" s="69"/>
      <c r="CH59" s="77">
        <f t="shared" si="185"/>
        <v>0</v>
      </c>
      <c r="CI59" s="72"/>
      <c r="CJ59" s="73"/>
      <c r="CK59" s="73"/>
      <c r="CL59" s="78"/>
      <c r="CM59" s="75">
        <f t="shared" si="39"/>
        <v>0</v>
      </c>
      <c r="CN59" s="76">
        <f t="shared" si="40"/>
        <v>0</v>
      </c>
      <c r="CO59" s="69"/>
      <c r="CP59" s="77">
        <f t="shared" si="186"/>
        <v>0</v>
      </c>
      <c r="CQ59" s="72"/>
      <c r="CR59" s="73"/>
      <c r="CS59" s="73"/>
      <c r="CT59" s="78"/>
      <c r="CU59" s="75">
        <f t="shared" si="42"/>
        <v>0</v>
      </c>
      <c r="CV59" s="76">
        <f t="shared" si="43"/>
        <v>0</v>
      </c>
      <c r="CW59" s="69">
        <f t="shared" si="159"/>
        <v>0</v>
      </c>
      <c r="CX59" s="77">
        <f t="shared" si="159"/>
        <v>0</v>
      </c>
      <c r="CY59" s="75">
        <f t="shared" si="58"/>
        <v>0</v>
      </c>
      <c r="CZ59" s="76">
        <f t="shared" si="59"/>
        <v>0</v>
      </c>
    </row>
    <row r="60" spans="2:104" ht="15" outlineLevel="2">
      <c r="B60" s="67" t="s">
        <v>126</v>
      </c>
      <c r="C60" s="68" t="s">
        <v>127</v>
      </c>
      <c r="D60" s="69"/>
      <c r="E60" s="70">
        <f t="shared" si="175"/>
        <v>0</v>
      </c>
      <c r="F60" s="75"/>
      <c r="G60" s="72"/>
      <c r="H60" s="73"/>
      <c r="I60" s="73"/>
      <c r="J60" s="74"/>
      <c r="K60" s="75">
        <f t="shared" si="45"/>
        <v>0</v>
      </c>
      <c r="L60" s="76">
        <f t="shared" si="46"/>
        <v>0</v>
      </c>
      <c r="M60" s="69"/>
      <c r="N60" s="77">
        <f t="shared" si="176"/>
        <v>0</v>
      </c>
      <c r="O60" s="72"/>
      <c r="P60" s="73"/>
      <c r="Q60" s="73"/>
      <c r="R60" s="78"/>
      <c r="S60" s="75">
        <f t="shared" si="12"/>
        <v>0</v>
      </c>
      <c r="T60" s="76">
        <f t="shared" si="13"/>
        <v>0</v>
      </c>
      <c r="U60" s="69"/>
      <c r="V60" s="77">
        <f t="shared" si="177"/>
        <v>0</v>
      </c>
      <c r="W60" s="72"/>
      <c r="X60" s="73"/>
      <c r="Y60" s="73"/>
      <c r="Z60" s="78"/>
      <c r="AA60" s="75">
        <f t="shared" si="15"/>
        <v>0</v>
      </c>
      <c r="AB60" s="76">
        <f t="shared" si="16"/>
        <v>0</v>
      </c>
      <c r="AC60" s="69"/>
      <c r="AD60" s="77">
        <f t="shared" si="178"/>
        <v>0</v>
      </c>
      <c r="AE60" s="72"/>
      <c r="AF60" s="73"/>
      <c r="AG60" s="73"/>
      <c r="AH60" s="78"/>
      <c r="AI60" s="75">
        <f t="shared" si="18"/>
        <v>0</v>
      </c>
      <c r="AJ60" s="76">
        <f t="shared" si="19"/>
        <v>0</v>
      </c>
      <c r="AK60" s="69"/>
      <c r="AL60" s="77">
        <f t="shared" si="179"/>
        <v>0</v>
      </c>
      <c r="AM60" s="72"/>
      <c r="AN60" s="73"/>
      <c r="AO60" s="73"/>
      <c r="AP60" s="78"/>
      <c r="AQ60" s="75">
        <f t="shared" si="21"/>
        <v>0</v>
      </c>
      <c r="AR60" s="76">
        <f t="shared" si="22"/>
        <v>0</v>
      </c>
      <c r="AS60" s="69"/>
      <c r="AT60" s="77">
        <f t="shared" si="180"/>
        <v>0</v>
      </c>
      <c r="AU60" s="72"/>
      <c r="AV60" s="73"/>
      <c r="AW60" s="73"/>
      <c r="AX60" s="78"/>
      <c r="AY60" s="75">
        <f t="shared" si="24"/>
        <v>0</v>
      </c>
      <c r="AZ60" s="76">
        <f t="shared" si="25"/>
        <v>0</v>
      </c>
      <c r="BA60" s="69"/>
      <c r="BB60" s="77">
        <f t="shared" si="181"/>
        <v>0</v>
      </c>
      <c r="BC60" s="72"/>
      <c r="BD60" s="73"/>
      <c r="BE60" s="73"/>
      <c r="BF60" s="78"/>
      <c r="BG60" s="75">
        <f t="shared" si="27"/>
        <v>0</v>
      </c>
      <c r="BH60" s="76">
        <f t="shared" si="28"/>
        <v>0</v>
      </c>
      <c r="BI60" s="69"/>
      <c r="BJ60" s="77">
        <f t="shared" si="182"/>
        <v>0</v>
      </c>
      <c r="BK60" s="72"/>
      <c r="BL60" s="73"/>
      <c r="BM60" s="73"/>
      <c r="BN60" s="78"/>
      <c r="BO60" s="75">
        <f t="shared" si="30"/>
        <v>0</v>
      </c>
      <c r="BP60" s="76">
        <f t="shared" si="31"/>
        <v>0</v>
      </c>
      <c r="BQ60" s="69"/>
      <c r="BR60" s="77">
        <f t="shared" si="183"/>
        <v>0</v>
      </c>
      <c r="BS60" s="72"/>
      <c r="BT60" s="73"/>
      <c r="BU60" s="73"/>
      <c r="BV60" s="78"/>
      <c r="BW60" s="75">
        <f t="shared" si="33"/>
        <v>0</v>
      </c>
      <c r="BX60" s="76">
        <f t="shared" si="34"/>
        <v>0</v>
      </c>
      <c r="BY60" s="69"/>
      <c r="BZ60" s="77">
        <f t="shared" si="184"/>
        <v>0</v>
      </c>
      <c r="CA60" s="72"/>
      <c r="CB60" s="73"/>
      <c r="CC60" s="73"/>
      <c r="CD60" s="78"/>
      <c r="CE60" s="75">
        <f t="shared" si="36"/>
        <v>0</v>
      </c>
      <c r="CF60" s="76">
        <f t="shared" si="37"/>
        <v>0</v>
      </c>
      <c r="CG60" s="69"/>
      <c r="CH60" s="77">
        <f t="shared" si="185"/>
        <v>0</v>
      </c>
      <c r="CI60" s="72"/>
      <c r="CJ60" s="73"/>
      <c r="CK60" s="73"/>
      <c r="CL60" s="78"/>
      <c r="CM60" s="75">
        <f t="shared" si="39"/>
        <v>0</v>
      </c>
      <c r="CN60" s="76">
        <f t="shared" si="40"/>
        <v>0</v>
      </c>
      <c r="CO60" s="69"/>
      <c r="CP60" s="77">
        <f t="shared" si="186"/>
        <v>0</v>
      </c>
      <c r="CQ60" s="72"/>
      <c r="CR60" s="73"/>
      <c r="CS60" s="73"/>
      <c r="CT60" s="78"/>
      <c r="CU60" s="75">
        <f t="shared" si="42"/>
        <v>0</v>
      </c>
      <c r="CV60" s="76">
        <f t="shared" si="43"/>
        <v>0</v>
      </c>
      <c r="CW60" s="69">
        <f t="shared" si="159"/>
        <v>0</v>
      </c>
      <c r="CX60" s="77">
        <f t="shared" si="159"/>
        <v>0</v>
      </c>
      <c r="CY60" s="75">
        <f t="shared" si="58"/>
        <v>0</v>
      </c>
      <c r="CZ60" s="76">
        <f t="shared" si="59"/>
        <v>0</v>
      </c>
    </row>
    <row r="61" spans="2:104" ht="15" outlineLevel="2">
      <c r="B61" s="67" t="s">
        <v>128</v>
      </c>
      <c r="C61" s="68" t="s">
        <v>129</v>
      </c>
      <c r="D61" s="69"/>
      <c r="E61" s="70">
        <f t="shared" si="175"/>
        <v>0</v>
      </c>
      <c r="F61" s="75"/>
      <c r="G61" s="72"/>
      <c r="H61" s="73"/>
      <c r="I61" s="73"/>
      <c r="J61" s="74"/>
      <c r="K61" s="75">
        <f t="shared" si="45"/>
        <v>0</v>
      </c>
      <c r="L61" s="76">
        <f t="shared" si="46"/>
        <v>0</v>
      </c>
      <c r="M61" s="69"/>
      <c r="N61" s="77">
        <f t="shared" si="176"/>
        <v>0</v>
      </c>
      <c r="O61" s="72"/>
      <c r="P61" s="73"/>
      <c r="Q61" s="73"/>
      <c r="R61" s="78"/>
      <c r="S61" s="75">
        <f t="shared" si="12"/>
        <v>0</v>
      </c>
      <c r="T61" s="76">
        <f t="shared" si="13"/>
        <v>0</v>
      </c>
      <c r="U61" s="69"/>
      <c r="V61" s="77">
        <f t="shared" si="177"/>
        <v>0</v>
      </c>
      <c r="W61" s="72"/>
      <c r="X61" s="73"/>
      <c r="Y61" s="73"/>
      <c r="Z61" s="78"/>
      <c r="AA61" s="75">
        <f t="shared" si="15"/>
        <v>0</v>
      </c>
      <c r="AB61" s="76">
        <f t="shared" si="16"/>
        <v>0</v>
      </c>
      <c r="AC61" s="69"/>
      <c r="AD61" s="77">
        <f t="shared" si="178"/>
        <v>0</v>
      </c>
      <c r="AE61" s="72"/>
      <c r="AF61" s="73"/>
      <c r="AG61" s="73"/>
      <c r="AH61" s="78"/>
      <c r="AI61" s="75">
        <f t="shared" si="18"/>
        <v>0</v>
      </c>
      <c r="AJ61" s="76">
        <f t="shared" si="19"/>
        <v>0</v>
      </c>
      <c r="AK61" s="69"/>
      <c r="AL61" s="77">
        <f t="shared" si="179"/>
        <v>0</v>
      </c>
      <c r="AM61" s="72"/>
      <c r="AN61" s="73"/>
      <c r="AO61" s="73"/>
      <c r="AP61" s="78"/>
      <c r="AQ61" s="75">
        <f t="shared" si="21"/>
        <v>0</v>
      </c>
      <c r="AR61" s="76">
        <f t="shared" si="22"/>
        <v>0</v>
      </c>
      <c r="AS61" s="69"/>
      <c r="AT61" s="77">
        <f t="shared" si="180"/>
        <v>0</v>
      </c>
      <c r="AU61" s="72"/>
      <c r="AV61" s="73"/>
      <c r="AW61" s="73"/>
      <c r="AX61" s="78"/>
      <c r="AY61" s="75">
        <f t="shared" si="24"/>
        <v>0</v>
      </c>
      <c r="AZ61" s="76">
        <f t="shared" si="25"/>
        <v>0</v>
      </c>
      <c r="BA61" s="69"/>
      <c r="BB61" s="77">
        <f t="shared" si="181"/>
        <v>0</v>
      </c>
      <c r="BC61" s="72"/>
      <c r="BD61" s="73"/>
      <c r="BE61" s="73"/>
      <c r="BF61" s="78"/>
      <c r="BG61" s="75">
        <f t="shared" si="27"/>
        <v>0</v>
      </c>
      <c r="BH61" s="76">
        <f t="shared" si="28"/>
        <v>0</v>
      </c>
      <c r="BI61" s="69"/>
      <c r="BJ61" s="77">
        <f t="shared" si="182"/>
        <v>0</v>
      </c>
      <c r="BK61" s="72"/>
      <c r="BL61" s="73"/>
      <c r="BM61" s="73"/>
      <c r="BN61" s="78"/>
      <c r="BO61" s="75">
        <f t="shared" si="30"/>
        <v>0</v>
      </c>
      <c r="BP61" s="76">
        <f t="shared" si="31"/>
        <v>0</v>
      </c>
      <c r="BQ61" s="69"/>
      <c r="BR61" s="77">
        <f t="shared" si="183"/>
        <v>0</v>
      </c>
      <c r="BS61" s="72"/>
      <c r="BT61" s="73"/>
      <c r="BU61" s="73"/>
      <c r="BV61" s="78"/>
      <c r="BW61" s="75">
        <f t="shared" si="33"/>
        <v>0</v>
      </c>
      <c r="BX61" s="76">
        <f t="shared" si="34"/>
        <v>0</v>
      </c>
      <c r="BY61" s="69"/>
      <c r="BZ61" s="77">
        <f t="shared" si="184"/>
        <v>0</v>
      </c>
      <c r="CA61" s="72"/>
      <c r="CB61" s="73"/>
      <c r="CC61" s="73"/>
      <c r="CD61" s="78"/>
      <c r="CE61" s="75">
        <f t="shared" si="36"/>
        <v>0</v>
      </c>
      <c r="CF61" s="76">
        <f t="shared" si="37"/>
        <v>0</v>
      </c>
      <c r="CG61" s="69"/>
      <c r="CH61" s="77">
        <f t="shared" si="185"/>
        <v>0</v>
      </c>
      <c r="CI61" s="72"/>
      <c r="CJ61" s="73"/>
      <c r="CK61" s="73"/>
      <c r="CL61" s="78"/>
      <c r="CM61" s="75">
        <f t="shared" si="39"/>
        <v>0</v>
      </c>
      <c r="CN61" s="76">
        <f t="shared" si="40"/>
        <v>0</v>
      </c>
      <c r="CO61" s="69"/>
      <c r="CP61" s="77">
        <f t="shared" si="186"/>
        <v>0</v>
      </c>
      <c r="CQ61" s="72"/>
      <c r="CR61" s="73"/>
      <c r="CS61" s="73"/>
      <c r="CT61" s="78"/>
      <c r="CU61" s="75">
        <f t="shared" si="42"/>
        <v>0</v>
      </c>
      <c r="CV61" s="76">
        <f t="shared" si="43"/>
        <v>0</v>
      </c>
      <c r="CW61" s="69">
        <f t="shared" si="159"/>
        <v>0</v>
      </c>
      <c r="CX61" s="77">
        <f t="shared" si="159"/>
        <v>0</v>
      </c>
      <c r="CY61" s="75">
        <f t="shared" si="58"/>
        <v>0</v>
      </c>
      <c r="CZ61" s="76">
        <f t="shared" si="59"/>
        <v>0</v>
      </c>
    </row>
    <row r="62" spans="2:104" outlineLevel="1">
      <c r="B62" s="56" t="s">
        <v>130</v>
      </c>
      <c r="C62" s="57" t="s">
        <v>131</v>
      </c>
      <c r="D62" s="58">
        <f>SUM(D63:D66)</f>
        <v>0</v>
      </c>
      <c r="E62" s="59">
        <f>SUM(E63:E66)</f>
        <v>0</v>
      </c>
      <c r="F62" s="60"/>
      <c r="G62" s="61">
        <f>SUM(G63:G66)</f>
        <v>0</v>
      </c>
      <c r="H62" s="62">
        <f t="shared" ref="H62:I62" si="187">SUM(H63:H66)</f>
        <v>0</v>
      </c>
      <c r="I62" s="62">
        <f t="shared" si="187"/>
        <v>0</v>
      </c>
      <c r="J62" s="63">
        <f>SUM(J63:J66)</f>
        <v>0</v>
      </c>
      <c r="K62" s="60">
        <f>D62-E62</f>
        <v>0</v>
      </c>
      <c r="L62" s="64">
        <f t="shared" si="46"/>
        <v>0</v>
      </c>
      <c r="M62" s="58">
        <f t="shared" ref="M62:BV62" si="188">SUM(M63:M66)</f>
        <v>0</v>
      </c>
      <c r="N62" s="65">
        <f t="shared" si="188"/>
        <v>0</v>
      </c>
      <c r="O62" s="61">
        <f t="shared" si="188"/>
        <v>0</v>
      </c>
      <c r="P62" s="62">
        <f t="shared" si="188"/>
        <v>0</v>
      </c>
      <c r="Q62" s="62">
        <f t="shared" si="188"/>
        <v>0</v>
      </c>
      <c r="R62" s="66">
        <f t="shared" si="188"/>
        <v>0</v>
      </c>
      <c r="S62" s="60">
        <f t="shared" si="12"/>
        <v>0</v>
      </c>
      <c r="T62" s="64">
        <f t="shared" si="13"/>
        <v>0</v>
      </c>
      <c r="U62" s="58">
        <f t="shared" si="188"/>
        <v>0</v>
      </c>
      <c r="V62" s="65">
        <f t="shared" si="188"/>
        <v>0</v>
      </c>
      <c r="W62" s="61">
        <f t="shared" si="188"/>
        <v>0</v>
      </c>
      <c r="X62" s="62">
        <f t="shared" si="188"/>
        <v>0</v>
      </c>
      <c r="Y62" s="62">
        <f t="shared" si="188"/>
        <v>0</v>
      </c>
      <c r="Z62" s="66">
        <f t="shared" si="188"/>
        <v>0</v>
      </c>
      <c r="AA62" s="60">
        <f t="shared" si="15"/>
        <v>0</v>
      </c>
      <c r="AB62" s="64">
        <f t="shared" si="16"/>
        <v>0</v>
      </c>
      <c r="AC62" s="58">
        <f t="shared" si="188"/>
        <v>0</v>
      </c>
      <c r="AD62" s="65">
        <f t="shared" si="188"/>
        <v>0</v>
      </c>
      <c r="AE62" s="61">
        <f t="shared" si="188"/>
        <v>0</v>
      </c>
      <c r="AF62" s="62">
        <f t="shared" si="188"/>
        <v>0</v>
      </c>
      <c r="AG62" s="62">
        <f t="shared" si="188"/>
        <v>0</v>
      </c>
      <c r="AH62" s="66">
        <f t="shared" si="188"/>
        <v>0</v>
      </c>
      <c r="AI62" s="60">
        <f t="shared" si="18"/>
        <v>0</v>
      </c>
      <c r="AJ62" s="64">
        <f t="shared" si="19"/>
        <v>0</v>
      </c>
      <c r="AK62" s="58">
        <f t="shared" si="188"/>
        <v>0</v>
      </c>
      <c r="AL62" s="65">
        <f t="shared" si="188"/>
        <v>0</v>
      </c>
      <c r="AM62" s="61">
        <f t="shared" si="188"/>
        <v>0</v>
      </c>
      <c r="AN62" s="62">
        <f t="shared" si="188"/>
        <v>0</v>
      </c>
      <c r="AO62" s="62">
        <f t="shared" si="188"/>
        <v>0</v>
      </c>
      <c r="AP62" s="66">
        <f t="shared" si="188"/>
        <v>0</v>
      </c>
      <c r="AQ62" s="60">
        <f t="shared" si="21"/>
        <v>0</v>
      </c>
      <c r="AR62" s="64">
        <f t="shared" si="22"/>
        <v>0</v>
      </c>
      <c r="AS62" s="58">
        <f t="shared" si="188"/>
        <v>0</v>
      </c>
      <c r="AT62" s="65">
        <f t="shared" si="188"/>
        <v>0</v>
      </c>
      <c r="AU62" s="61">
        <f t="shared" si="188"/>
        <v>0</v>
      </c>
      <c r="AV62" s="62">
        <f t="shared" si="188"/>
        <v>0</v>
      </c>
      <c r="AW62" s="62">
        <f t="shared" si="188"/>
        <v>0</v>
      </c>
      <c r="AX62" s="66">
        <f t="shared" si="188"/>
        <v>0</v>
      </c>
      <c r="AY62" s="60">
        <f t="shared" si="24"/>
        <v>0</v>
      </c>
      <c r="AZ62" s="64">
        <f t="shared" si="25"/>
        <v>0</v>
      </c>
      <c r="BA62" s="58">
        <f t="shared" si="188"/>
        <v>0</v>
      </c>
      <c r="BB62" s="65">
        <f t="shared" si="188"/>
        <v>0</v>
      </c>
      <c r="BC62" s="61">
        <f t="shared" si="188"/>
        <v>0</v>
      </c>
      <c r="BD62" s="62">
        <f t="shared" si="188"/>
        <v>0</v>
      </c>
      <c r="BE62" s="62">
        <f t="shared" si="188"/>
        <v>0</v>
      </c>
      <c r="BF62" s="66">
        <f t="shared" si="188"/>
        <v>0</v>
      </c>
      <c r="BG62" s="60">
        <f t="shared" si="27"/>
        <v>0</v>
      </c>
      <c r="BH62" s="64">
        <f t="shared" si="28"/>
        <v>0</v>
      </c>
      <c r="BI62" s="58">
        <f t="shared" si="188"/>
        <v>0</v>
      </c>
      <c r="BJ62" s="65">
        <f t="shared" si="188"/>
        <v>0</v>
      </c>
      <c r="BK62" s="61">
        <f t="shared" si="188"/>
        <v>0</v>
      </c>
      <c r="BL62" s="62">
        <f t="shared" si="188"/>
        <v>0</v>
      </c>
      <c r="BM62" s="62">
        <f t="shared" si="188"/>
        <v>0</v>
      </c>
      <c r="BN62" s="66">
        <f t="shared" si="188"/>
        <v>0</v>
      </c>
      <c r="BO62" s="60">
        <f t="shared" si="30"/>
        <v>0</v>
      </c>
      <c r="BP62" s="64">
        <f t="shared" si="31"/>
        <v>0</v>
      </c>
      <c r="BQ62" s="58">
        <f t="shared" si="188"/>
        <v>0</v>
      </c>
      <c r="BR62" s="65">
        <f t="shared" si="188"/>
        <v>0</v>
      </c>
      <c r="BS62" s="61">
        <f t="shared" si="188"/>
        <v>0</v>
      </c>
      <c r="BT62" s="62">
        <f t="shared" si="188"/>
        <v>0</v>
      </c>
      <c r="BU62" s="62">
        <f t="shared" si="188"/>
        <v>0</v>
      </c>
      <c r="BV62" s="66">
        <f t="shared" si="188"/>
        <v>0</v>
      </c>
      <c r="BW62" s="60">
        <f t="shared" si="33"/>
        <v>0</v>
      </c>
      <c r="BX62" s="64">
        <f t="shared" si="34"/>
        <v>0</v>
      </c>
      <c r="BY62" s="58">
        <f t="shared" ref="BY62:CT62" si="189">SUM(BY63:BY66)</f>
        <v>0</v>
      </c>
      <c r="BZ62" s="65">
        <f t="shared" si="189"/>
        <v>0</v>
      </c>
      <c r="CA62" s="61">
        <f t="shared" si="189"/>
        <v>0</v>
      </c>
      <c r="CB62" s="62">
        <f t="shared" si="189"/>
        <v>0</v>
      </c>
      <c r="CC62" s="62">
        <f t="shared" si="189"/>
        <v>0</v>
      </c>
      <c r="CD62" s="66">
        <f t="shared" si="189"/>
        <v>0</v>
      </c>
      <c r="CE62" s="60">
        <f t="shared" si="36"/>
        <v>0</v>
      </c>
      <c r="CF62" s="64">
        <f t="shared" si="37"/>
        <v>0</v>
      </c>
      <c r="CG62" s="58">
        <f t="shared" si="189"/>
        <v>0</v>
      </c>
      <c r="CH62" s="65">
        <f t="shared" si="189"/>
        <v>0</v>
      </c>
      <c r="CI62" s="61">
        <f t="shared" si="189"/>
        <v>0</v>
      </c>
      <c r="CJ62" s="62">
        <f t="shared" si="189"/>
        <v>0</v>
      </c>
      <c r="CK62" s="62">
        <f t="shared" si="189"/>
        <v>0</v>
      </c>
      <c r="CL62" s="66">
        <f t="shared" si="189"/>
        <v>0</v>
      </c>
      <c r="CM62" s="60">
        <f t="shared" si="39"/>
        <v>0</v>
      </c>
      <c r="CN62" s="64">
        <f t="shared" si="40"/>
        <v>0</v>
      </c>
      <c r="CO62" s="58">
        <f t="shared" si="189"/>
        <v>0</v>
      </c>
      <c r="CP62" s="65">
        <f t="shared" si="189"/>
        <v>0</v>
      </c>
      <c r="CQ62" s="61">
        <f t="shared" si="189"/>
        <v>0</v>
      </c>
      <c r="CR62" s="62">
        <f t="shared" si="189"/>
        <v>0</v>
      </c>
      <c r="CS62" s="62">
        <f t="shared" si="189"/>
        <v>0</v>
      </c>
      <c r="CT62" s="66">
        <f t="shared" si="189"/>
        <v>0</v>
      </c>
      <c r="CU62" s="60">
        <f t="shared" si="42"/>
        <v>0</v>
      </c>
      <c r="CV62" s="64">
        <f t="shared" si="43"/>
        <v>0</v>
      </c>
      <c r="CW62" s="58">
        <f t="shared" si="159"/>
        <v>0</v>
      </c>
      <c r="CX62" s="65">
        <f t="shared" si="159"/>
        <v>0</v>
      </c>
      <c r="CY62" s="60">
        <f t="shared" si="58"/>
        <v>0</v>
      </c>
      <c r="CZ62" s="64">
        <f t="shared" si="59"/>
        <v>0</v>
      </c>
    </row>
    <row r="63" spans="2:104" ht="15" outlineLevel="2">
      <c r="B63" s="67" t="s">
        <v>132</v>
      </c>
      <c r="C63" s="68" t="s">
        <v>133</v>
      </c>
      <c r="D63" s="69"/>
      <c r="E63" s="70">
        <f t="shared" si="175"/>
        <v>0</v>
      </c>
      <c r="F63" s="75"/>
      <c r="G63" s="72"/>
      <c r="H63" s="73"/>
      <c r="I63" s="73"/>
      <c r="J63" s="74"/>
      <c r="K63" s="75">
        <f t="shared" si="45"/>
        <v>0</v>
      </c>
      <c r="L63" s="76">
        <f t="shared" si="46"/>
        <v>0</v>
      </c>
      <c r="M63" s="69"/>
      <c r="N63" s="77">
        <f t="shared" ref="N63:N66" si="190">SUM(O63:R63)</f>
        <v>0</v>
      </c>
      <c r="O63" s="72"/>
      <c r="P63" s="73"/>
      <c r="Q63" s="73"/>
      <c r="R63" s="78"/>
      <c r="S63" s="75">
        <f t="shared" si="12"/>
        <v>0</v>
      </c>
      <c r="T63" s="76">
        <f t="shared" si="13"/>
        <v>0</v>
      </c>
      <c r="U63" s="69"/>
      <c r="V63" s="77">
        <f t="shared" ref="V63:V66" si="191">SUM(W63:Z63)</f>
        <v>0</v>
      </c>
      <c r="W63" s="72"/>
      <c r="X63" s="73"/>
      <c r="Y63" s="73"/>
      <c r="Z63" s="78"/>
      <c r="AA63" s="75">
        <f t="shared" si="15"/>
        <v>0</v>
      </c>
      <c r="AB63" s="76">
        <f t="shared" si="16"/>
        <v>0</v>
      </c>
      <c r="AC63" s="69"/>
      <c r="AD63" s="77">
        <f t="shared" ref="AD63:AD66" si="192">SUM(AE63:AH63)</f>
        <v>0</v>
      </c>
      <c r="AE63" s="72"/>
      <c r="AF63" s="73"/>
      <c r="AG63" s="73"/>
      <c r="AH63" s="78"/>
      <c r="AI63" s="75">
        <f t="shared" si="18"/>
        <v>0</v>
      </c>
      <c r="AJ63" s="76">
        <f t="shared" si="19"/>
        <v>0</v>
      </c>
      <c r="AK63" s="69"/>
      <c r="AL63" s="77">
        <f t="shared" ref="AL63:AL66" si="193">SUM(AM63:AP63)</f>
        <v>0</v>
      </c>
      <c r="AM63" s="72"/>
      <c r="AN63" s="73"/>
      <c r="AO63" s="73"/>
      <c r="AP63" s="78"/>
      <c r="AQ63" s="75">
        <f t="shared" si="21"/>
        <v>0</v>
      </c>
      <c r="AR63" s="76">
        <f t="shared" si="22"/>
        <v>0</v>
      </c>
      <c r="AS63" s="69"/>
      <c r="AT63" s="77">
        <f t="shared" ref="AT63:AT66" si="194">SUM(AU63:AX63)</f>
        <v>0</v>
      </c>
      <c r="AU63" s="72"/>
      <c r="AV63" s="73"/>
      <c r="AW63" s="73"/>
      <c r="AX63" s="78"/>
      <c r="AY63" s="75">
        <f t="shared" si="24"/>
        <v>0</v>
      </c>
      <c r="AZ63" s="76">
        <f t="shared" si="25"/>
        <v>0</v>
      </c>
      <c r="BA63" s="69"/>
      <c r="BB63" s="77">
        <f t="shared" ref="BB63:BB66" si="195">SUM(BC63:BF63)</f>
        <v>0</v>
      </c>
      <c r="BC63" s="72"/>
      <c r="BD63" s="73"/>
      <c r="BE63" s="73"/>
      <c r="BF63" s="78"/>
      <c r="BG63" s="75">
        <f t="shared" si="27"/>
        <v>0</v>
      </c>
      <c r="BH63" s="76">
        <f t="shared" si="28"/>
        <v>0</v>
      </c>
      <c r="BI63" s="69"/>
      <c r="BJ63" s="77">
        <f t="shared" ref="BJ63:BJ66" si="196">SUM(BK63:BN63)</f>
        <v>0</v>
      </c>
      <c r="BK63" s="72"/>
      <c r="BL63" s="73"/>
      <c r="BM63" s="73"/>
      <c r="BN63" s="78"/>
      <c r="BO63" s="75">
        <f t="shared" si="30"/>
        <v>0</v>
      </c>
      <c r="BP63" s="76">
        <f t="shared" si="31"/>
        <v>0</v>
      </c>
      <c r="BQ63" s="69"/>
      <c r="BR63" s="77">
        <f t="shared" ref="BR63:BR66" si="197">SUM(BS63:BV63)</f>
        <v>0</v>
      </c>
      <c r="BS63" s="72"/>
      <c r="BT63" s="73"/>
      <c r="BU63" s="73"/>
      <c r="BV63" s="78"/>
      <c r="BW63" s="75">
        <f t="shared" si="33"/>
        <v>0</v>
      </c>
      <c r="BX63" s="76">
        <f t="shared" si="34"/>
        <v>0</v>
      </c>
      <c r="BY63" s="69"/>
      <c r="BZ63" s="77">
        <f t="shared" ref="BZ63:BZ66" si="198">SUM(CA63:CD63)</f>
        <v>0</v>
      </c>
      <c r="CA63" s="72"/>
      <c r="CB63" s="73"/>
      <c r="CC63" s="73"/>
      <c r="CD63" s="78"/>
      <c r="CE63" s="75">
        <f t="shared" si="36"/>
        <v>0</v>
      </c>
      <c r="CF63" s="76">
        <f t="shared" si="37"/>
        <v>0</v>
      </c>
      <c r="CG63" s="69"/>
      <c r="CH63" s="77">
        <f t="shared" ref="CH63:CH66" si="199">SUM(CI63:CL63)</f>
        <v>0</v>
      </c>
      <c r="CI63" s="72"/>
      <c r="CJ63" s="73"/>
      <c r="CK63" s="73"/>
      <c r="CL63" s="78"/>
      <c r="CM63" s="75">
        <f t="shared" si="39"/>
        <v>0</v>
      </c>
      <c r="CN63" s="76">
        <f t="shared" si="40"/>
        <v>0</v>
      </c>
      <c r="CO63" s="69"/>
      <c r="CP63" s="77">
        <f t="shared" ref="CP63:CP66" si="200">SUM(CQ63:CT63)</f>
        <v>0</v>
      </c>
      <c r="CQ63" s="72"/>
      <c r="CR63" s="73"/>
      <c r="CS63" s="73"/>
      <c r="CT63" s="78"/>
      <c r="CU63" s="75">
        <f t="shared" si="42"/>
        <v>0</v>
      </c>
      <c r="CV63" s="76">
        <f t="shared" si="43"/>
        <v>0</v>
      </c>
      <c r="CW63" s="69">
        <f t="shared" si="159"/>
        <v>0</v>
      </c>
      <c r="CX63" s="77">
        <f t="shared" si="159"/>
        <v>0</v>
      </c>
      <c r="CY63" s="75">
        <f t="shared" si="58"/>
        <v>0</v>
      </c>
      <c r="CZ63" s="76">
        <f t="shared" si="59"/>
        <v>0</v>
      </c>
    </row>
    <row r="64" spans="2:104" ht="15" outlineLevel="2">
      <c r="B64" s="67" t="s">
        <v>134</v>
      </c>
      <c r="C64" s="68" t="s">
        <v>135</v>
      </c>
      <c r="D64" s="69"/>
      <c r="E64" s="70">
        <f t="shared" si="175"/>
        <v>0</v>
      </c>
      <c r="F64" s="75"/>
      <c r="G64" s="72"/>
      <c r="H64" s="73"/>
      <c r="I64" s="73"/>
      <c r="J64" s="74"/>
      <c r="K64" s="75">
        <f t="shared" si="45"/>
        <v>0</v>
      </c>
      <c r="L64" s="76">
        <f t="shared" si="46"/>
        <v>0</v>
      </c>
      <c r="M64" s="69"/>
      <c r="N64" s="77">
        <f t="shared" si="190"/>
        <v>0</v>
      </c>
      <c r="O64" s="72"/>
      <c r="P64" s="73"/>
      <c r="Q64" s="73"/>
      <c r="R64" s="78"/>
      <c r="S64" s="75">
        <f t="shared" si="12"/>
        <v>0</v>
      </c>
      <c r="T64" s="76">
        <f t="shared" si="13"/>
        <v>0</v>
      </c>
      <c r="U64" s="69"/>
      <c r="V64" s="77">
        <f t="shared" si="191"/>
        <v>0</v>
      </c>
      <c r="W64" s="72"/>
      <c r="X64" s="73"/>
      <c r="Y64" s="73"/>
      <c r="Z64" s="78"/>
      <c r="AA64" s="75">
        <f t="shared" si="15"/>
        <v>0</v>
      </c>
      <c r="AB64" s="76">
        <f t="shared" si="16"/>
        <v>0</v>
      </c>
      <c r="AC64" s="69"/>
      <c r="AD64" s="77">
        <f t="shared" si="192"/>
        <v>0</v>
      </c>
      <c r="AE64" s="72"/>
      <c r="AF64" s="73"/>
      <c r="AG64" s="73"/>
      <c r="AH64" s="78"/>
      <c r="AI64" s="75">
        <f t="shared" si="18"/>
        <v>0</v>
      </c>
      <c r="AJ64" s="76">
        <f t="shared" si="19"/>
        <v>0</v>
      </c>
      <c r="AK64" s="69"/>
      <c r="AL64" s="77">
        <f t="shared" si="193"/>
        <v>0</v>
      </c>
      <c r="AM64" s="72"/>
      <c r="AN64" s="73"/>
      <c r="AO64" s="73"/>
      <c r="AP64" s="78"/>
      <c r="AQ64" s="75">
        <f t="shared" si="21"/>
        <v>0</v>
      </c>
      <c r="AR64" s="76">
        <f t="shared" si="22"/>
        <v>0</v>
      </c>
      <c r="AS64" s="69"/>
      <c r="AT64" s="77">
        <f t="shared" si="194"/>
        <v>0</v>
      </c>
      <c r="AU64" s="72"/>
      <c r="AV64" s="73"/>
      <c r="AW64" s="73"/>
      <c r="AX64" s="78"/>
      <c r="AY64" s="75">
        <f t="shared" si="24"/>
        <v>0</v>
      </c>
      <c r="AZ64" s="76">
        <f t="shared" si="25"/>
        <v>0</v>
      </c>
      <c r="BA64" s="69"/>
      <c r="BB64" s="77">
        <f t="shared" si="195"/>
        <v>0</v>
      </c>
      <c r="BC64" s="72"/>
      <c r="BD64" s="73"/>
      <c r="BE64" s="73"/>
      <c r="BF64" s="78"/>
      <c r="BG64" s="75">
        <f t="shared" si="27"/>
        <v>0</v>
      </c>
      <c r="BH64" s="76">
        <f t="shared" si="28"/>
        <v>0</v>
      </c>
      <c r="BI64" s="69"/>
      <c r="BJ64" s="77">
        <f t="shared" si="196"/>
        <v>0</v>
      </c>
      <c r="BK64" s="72"/>
      <c r="BL64" s="73"/>
      <c r="BM64" s="73"/>
      <c r="BN64" s="78"/>
      <c r="BO64" s="75">
        <f t="shared" si="30"/>
        <v>0</v>
      </c>
      <c r="BP64" s="76">
        <f t="shared" si="31"/>
        <v>0</v>
      </c>
      <c r="BQ64" s="69"/>
      <c r="BR64" s="77">
        <f t="shared" si="197"/>
        <v>0</v>
      </c>
      <c r="BS64" s="72"/>
      <c r="BT64" s="73"/>
      <c r="BU64" s="73"/>
      <c r="BV64" s="78"/>
      <c r="BW64" s="75">
        <f t="shared" si="33"/>
        <v>0</v>
      </c>
      <c r="BX64" s="76">
        <f t="shared" si="34"/>
        <v>0</v>
      </c>
      <c r="BY64" s="69"/>
      <c r="BZ64" s="77">
        <f t="shared" si="198"/>
        <v>0</v>
      </c>
      <c r="CA64" s="72"/>
      <c r="CB64" s="73"/>
      <c r="CC64" s="73"/>
      <c r="CD64" s="78"/>
      <c r="CE64" s="75">
        <f t="shared" si="36"/>
        <v>0</v>
      </c>
      <c r="CF64" s="76">
        <f t="shared" si="37"/>
        <v>0</v>
      </c>
      <c r="CG64" s="69"/>
      <c r="CH64" s="77">
        <f t="shared" si="199"/>
        <v>0</v>
      </c>
      <c r="CI64" s="72"/>
      <c r="CJ64" s="73"/>
      <c r="CK64" s="73"/>
      <c r="CL64" s="78"/>
      <c r="CM64" s="75">
        <f t="shared" si="39"/>
        <v>0</v>
      </c>
      <c r="CN64" s="76">
        <f t="shared" si="40"/>
        <v>0</v>
      </c>
      <c r="CO64" s="69"/>
      <c r="CP64" s="77">
        <f t="shared" si="200"/>
        <v>0</v>
      </c>
      <c r="CQ64" s="72"/>
      <c r="CR64" s="73"/>
      <c r="CS64" s="73"/>
      <c r="CT64" s="78"/>
      <c r="CU64" s="75">
        <f t="shared" si="42"/>
        <v>0</v>
      </c>
      <c r="CV64" s="76">
        <f t="shared" si="43"/>
        <v>0</v>
      </c>
      <c r="CW64" s="69">
        <f t="shared" si="159"/>
        <v>0</v>
      </c>
      <c r="CX64" s="77">
        <f t="shared" si="159"/>
        <v>0</v>
      </c>
      <c r="CY64" s="75">
        <f t="shared" si="58"/>
        <v>0</v>
      </c>
      <c r="CZ64" s="76">
        <f t="shared" si="59"/>
        <v>0</v>
      </c>
    </row>
    <row r="65" spans="2:104" ht="22.5" outlineLevel="2">
      <c r="B65" s="67" t="s">
        <v>136</v>
      </c>
      <c r="C65" s="68" t="s">
        <v>137</v>
      </c>
      <c r="D65" s="69"/>
      <c r="E65" s="70">
        <f t="shared" si="175"/>
        <v>0</v>
      </c>
      <c r="F65" s="75"/>
      <c r="G65" s="72"/>
      <c r="H65" s="73"/>
      <c r="I65" s="73"/>
      <c r="J65" s="74"/>
      <c r="K65" s="75">
        <f t="shared" si="45"/>
        <v>0</v>
      </c>
      <c r="L65" s="76">
        <f t="shared" si="46"/>
        <v>0</v>
      </c>
      <c r="M65" s="69"/>
      <c r="N65" s="77">
        <f t="shared" si="190"/>
        <v>0</v>
      </c>
      <c r="O65" s="72"/>
      <c r="P65" s="73"/>
      <c r="Q65" s="73"/>
      <c r="R65" s="78"/>
      <c r="S65" s="75">
        <f t="shared" si="12"/>
        <v>0</v>
      </c>
      <c r="T65" s="76">
        <f t="shared" si="13"/>
        <v>0</v>
      </c>
      <c r="U65" s="69"/>
      <c r="V65" s="77">
        <f t="shared" si="191"/>
        <v>0</v>
      </c>
      <c r="W65" s="72"/>
      <c r="X65" s="73"/>
      <c r="Y65" s="73"/>
      <c r="Z65" s="78"/>
      <c r="AA65" s="75">
        <f t="shared" si="15"/>
        <v>0</v>
      </c>
      <c r="AB65" s="76">
        <f t="shared" si="16"/>
        <v>0</v>
      </c>
      <c r="AC65" s="69"/>
      <c r="AD65" s="77">
        <f t="shared" si="192"/>
        <v>0</v>
      </c>
      <c r="AE65" s="72"/>
      <c r="AF65" s="73"/>
      <c r="AG65" s="73"/>
      <c r="AH65" s="78"/>
      <c r="AI65" s="75">
        <f t="shared" si="18"/>
        <v>0</v>
      </c>
      <c r="AJ65" s="76">
        <f t="shared" si="19"/>
        <v>0</v>
      </c>
      <c r="AK65" s="69"/>
      <c r="AL65" s="77">
        <f t="shared" si="193"/>
        <v>0</v>
      </c>
      <c r="AM65" s="72"/>
      <c r="AN65" s="73"/>
      <c r="AO65" s="73"/>
      <c r="AP65" s="78"/>
      <c r="AQ65" s="75">
        <f t="shared" si="21"/>
        <v>0</v>
      </c>
      <c r="AR65" s="76">
        <f t="shared" si="22"/>
        <v>0</v>
      </c>
      <c r="AS65" s="69"/>
      <c r="AT65" s="77">
        <f t="shared" si="194"/>
        <v>0</v>
      </c>
      <c r="AU65" s="72"/>
      <c r="AV65" s="73"/>
      <c r="AW65" s="73"/>
      <c r="AX65" s="78"/>
      <c r="AY65" s="75">
        <f t="shared" si="24"/>
        <v>0</v>
      </c>
      <c r="AZ65" s="76">
        <f t="shared" si="25"/>
        <v>0</v>
      </c>
      <c r="BA65" s="69"/>
      <c r="BB65" s="77">
        <f t="shared" si="195"/>
        <v>0</v>
      </c>
      <c r="BC65" s="72"/>
      <c r="BD65" s="73"/>
      <c r="BE65" s="73"/>
      <c r="BF65" s="78"/>
      <c r="BG65" s="75">
        <f t="shared" si="27"/>
        <v>0</v>
      </c>
      <c r="BH65" s="76">
        <f t="shared" si="28"/>
        <v>0</v>
      </c>
      <c r="BI65" s="69"/>
      <c r="BJ65" s="77">
        <f t="shared" si="196"/>
        <v>0</v>
      </c>
      <c r="BK65" s="72"/>
      <c r="BL65" s="73"/>
      <c r="BM65" s="73"/>
      <c r="BN65" s="78"/>
      <c r="BO65" s="75">
        <f t="shared" si="30"/>
        <v>0</v>
      </c>
      <c r="BP65" s="76">
        <f t="shared" si="31"/>
        <v>0</v>
      </c>
      <c r="BQ65" s="69"/>
      <c r="BR65" s="77">
        <f t="shared" si="197"/>
        <v>0</v>
      </c>
      <c r="BS65" s="72"/>
      <c r="BT65" s="73"/>
      <c r="BU65" s="73"/>
      <c r="BV65" s="78"/>
      <c r="BW65" s="75">
        <f t="shared" si="33"/>
        <v>0</v>
      </c>
      <c r="BX65" s="76">
        <f t="shared" si="34"/>
        <v>0</v>
      </c>
      <c r="BY65" s="69"/>
      <c r="BZ65" s="77">
        <f t="shared" si="198"/>
        <v>0</v>
      </c>
      <c r="CA65" s="72"/>
      <c r="CB65" s="73"/>
      <c r="CC65" s="73"/>
      <c r="CD65" s="78"/>
      <c r="CE65" s="75">
        <f t="shared" si="36"/>
        <v>0</v>
      </c>
      <c r="CF65" s="76">
        <f t="shared" si="37"/>
        <v>0</v>
      </c>
      <c r="CG65" s="69"/>
      <c r="CH65" s="77">
        <f t="shared" si="199"/>
        <v>0</v>
      </c>
      <c r="CI65" s="72"/>
      <c r="CJ65" s="73"/>
      <c r="CK65" s="73"/>
      <c r="CL65" s="78"/>
      <c r="CM65" s="75">
        <f t="shared" si="39"/>
        <v>0</v>
      </c>
      <c r="CN65" s="76">
        <f t="shared" si="40"/>
        <v>0</v>
      </c>
      <c r="CO65" s="69"/>
      <c r="CP65" s="77">
        <f t="shared" si="200"/>
        <v>0</v>
      </c>
      <c r="CQ65" s="72"/>
      <c r="CR65" s="73"/>
      <c r="CS65" s="73"/>
      <c r="CT65" s="78"/>
      <c r="CU65" s="75">
        <f t="shared" si="42"/>
        <v>0</v>
      </c>
      <c r="CV65" s="76">
        <f t="shared" si="43"/>
        <v>0</v>
      </c>
      <c r="CW65" s="69">
        <f t="shared" si="159"/>
        <v>0</v>
      </c>
      <c r="CX65" s="77">
        <f t="shared" si="159"/>
        <v>0</v>
      </c>
      <c r="CY65" s="75">
        <f t="shared" si="58"/>
        <v>0</v>
      </c>
      <c r="CZ65" s="76">
        <f t="shared" si="59"/>
        <v>0</v>
      </c>
    </row>
    <row r="66" spans="2:104" ht="15" outlineLevel="2">
      <c r="B66" s="67" t="s">
        <v>138</v>
      </c>
      <c r="C66" s="68" t="s">
        <v>139</v>
      </c>
      <c r="D66" s="69"/>
      <c r="E66" s="70">
        <f t="shared" si="175"/>
        <v>0</v>
      </c>
      <c r="F66" s="75"/>
      <c r="G66" s="72"/>
      <c r="H66" s="73"/>
      <c r="I66" s="73"/>
      <c r="J66" s="74"/>
      <c r="K66" s="75">
        <f t="shared" si="45"/>
        <v>0</v>
      </c>
      <c r="L66" s="76">
        <f t="shared" si="46"/>
        <v>0</v>
      </c>
      <c r="M66" s="69"/>
      <c r="N66" s="77">
        <f t="shared" si="190"/>
        <v>0</v>
      </c>
      <c r="O66" s="72"/>
      <c r="P66" s="73"/>
      <c r="Q66" s="73"/>
      <c r="R66" s="78"/>
      <c r="S66" s="75">
        <f t="shared" si="12"/>
        <v>0</v>
      </c>
      <c r="T66" s="76">
        <f t="shared" si="13"/>
        <v>0</v>
      </c>
      <c r="U66" s="69"/>
      <c r="V66" s="77">
        <f t="shared" si="191"/>
        <v>0</v>
      </c>
      <c r="W66" s="72"/>
      <c r="X66" s="73"/>
      <c r="Y66" s="73"/>
      <c r="Z66" s="78"/>
      <c r="AA66" s="75">
        <f t="shared" si="15"/>
        <v>0</v>
      </c>
      <c r="AB66" s="76">
        <f t="shared" si="16"/>
        <v>0</v>
      </c>
      <c r="AC66" s="69"/>
      <c r="AD66" s="77">
        <f t="shared" si="192"/>
        <v>0</v>
      </c>
      <c r="AE66" s="72"/>
      <c r="AF66" s="73"/>
      <c r="AG66" s="73"/>
      <c r="AH66" s="78"/>
      <c r="AI66" s="75">
        <f t="shared" si="18"/>
        <v>0</v>
      </c>
      <c r="AJ66" s="76">
        <f t="shared" si="19"/>
        <v>0</v>
      </c>
      <c r="AK66" s="69"/>
      <c r="AL66" s="77">
        <f t="shared" si="193"/>
        <v>0</v>
      </c>
      <c r="AM66" s="72"/>
      <c r="AN66" s="73"/>
      <c r="AO66" s="73"/>
      <c r="AP66" s="78"/>
      <c r="AQ66" s="75">
        <f t="shared" si="21"/>
        <v>0</v>
      </c>
      <c r="AR66" s="76">
        <f t="shared" si="22"/>
        <v>0</v>
      </c>
      <c r="AS66" s="69"/>
      <c r="AT66" s="77">
        <f t="shared" si="194"/>
        <v>0</v>
      </c>
      <c r="AU66" s="72"/>
      <c r="AV66" s="73"/>
      <c r="AW66" s="73"/>
      <c r="AX66" s="78"/>
      <c r="AY66" s="75">
        <f t="shared" si="24"/>
        <v>0</v>
      </c>
      <c r="AZ66" s="76">
        <f t="shared" si="25"/>
        <v>0</v>
      </c>
      <c r="BA66" s="69"/>
      <c r="BB66" s="77">
        <f t="shared" si="195"/>
        <v>0</v>
      </c>
      <c r="BC66" s="72"/>
      <c r="BD66" s="73"/>
      <c r="BE66" s="73"/>
      <c r="BF66" s="78"/>
      <c r="BG66" s="75">
        <f t="shared" si="27"/>
        <v>0</v>
      </c>
      <c r="BH66" s="76">
        <f t="shared" si="28"/>
        <v>0</v>
      </c>
      <c r="BI66" s="69"/>
      <c r="BJ66" s="77">
        <f t="shared" si="196"/>
        <v>0</v>
      </c>
      <c r="BK66" s="72"/>
      <c r="BL66" s="73"/>
      <c r="BM66" s="73"/>
      <c r="BN66" s="78"/>
      <c r="BO66" s="75">
        <f t="shared" si="30"/>
        <v>0</v>
      </c>
      <c r="BP66" s="76">
        <f t="shared" si="31"/>
        <v>0</v>
      </c>
      <c r="BQ66" s="69"/>
      <c r="BR66" s="77">
        <f t="shared" si="197"/>
        <v>0</v>
      </c>
      <c r="BS66" s="72"/>
      <c r="BT66" s="73"/>
      <c r="BU66" s="73"/>
      <c r="BV66" s="78"/>
      <c r="BW66" s="75">
        <f t="shared" si="33"/>
        <v>0</v>
      </c>
      <c r="BX66" s="76">
        <f t="shared" si="34"/>
        <v>0</v>
      </c>
      <c r="BY66" s="69"/>
      <c r="BZ66" s="77">
        <f t="shared" si="198"/>
        <v>0</v>
      </c>
      <c r="CA66" s="72"/>
      <c r="CB66" s="73"/>
      <c r="CC66" s="73"/>
      <c r="CD66" s="78"/>
      <c r="CE66" s="75">
        <f t="shared" si="36"/>
        <v>0</v>
      </c>
      <c r="CF66" s="76">
        <f t="shared" si="37"/>
        <v>0</v>
      </c>
      <c r="CG66" s="69"/>
      <c r="CH66" s="77">
        <f t="shared" si="199"/>
        <v>0</v>
      </c>
      <c r="CI66" s="72"/>
      <c r="CJ66" s="73"/>
      <c r="CK66" s="73"/>
      <c r="CL66" s="78"/>
      <c r="CM66" s="75">
        <f t="shared" si="39"/>
        <v>0</v>
      </c>
      <c r="CN66" s="76">
        <f t="shared" si="40"/>
        <v>0</v>
      </c>
      <c r="CO66" s="69"/>
      <c r="CP66" s="77">
        <f t="shared" si="200"/>
        <v>0</v>
      </c>
      <c r="CQ66" s="72"/>
      <c r="CR66" s="73"/>
      <c r="CS66" s="73"/>
      <c r="CT66" s="78"/>
      <c r="CU66" s="75">
        <f t="shared" si="42"/>
        <v>0</v>
      </c>
      <c r="CV66" s="76">
        <f t="shared" si="43"/>
        <v>0</v>
      </c>
      <c r="CW66" s="69">
        <f t="shared" si="159"/>
        <v>0</v>
      </c>
      <c r="CX66" s="77">
        <f t="shared" si="159"/>
        <v>0</v>
      </c>
      <c r="CY66" s="75">
        <f t="shared" si="58"/>
        <v>0</v>
      </c>
      <c r="CZ66" s="76">
        <f t="shared" si="59"/>
        <v>0</v>
      </c>
    </row>
    <row r="67" spans="2:104" outlineLevel="1">
      <c r="B67" s="56" t="s">
        <v>140</v>
      </c>
      <c r="C67" s="57" t="s">
        <v>141</v>
      </c>
      <c r="D67" s="58">
        <f>SUM(D68:D79)</f>
        <v>0</v>
      </c>
      <c r="E67" s="59">
        <f>SUM(E68:E79)</f>
        <v>0</v>
      </c>
      <c r="F67" s="60"/>
      <c r="G67" s="61">
        <f>SUM(G68:G79)</f>
        <v>0</v>
      </c>
      <c r="H67" s="62">
        <f>SUM(H68:H79)</f>
        <v>0</v>
      </c>
      <c r="I67" s="62">
        <f>SUM(I68:I79)</f>
        <v>0</v>
      </c>
      <c r="J67" s="63">
        <f>SUM(J68:J79)</f>
        <v>0</v>
      </c>
      <c r="K67" s="60">
        <f t="shared" si="45"/>
        <v>0</v>
      </c>
      <c r="L67" s="64">
        <f t="shared" si="46"/>
        <v>0</v>
      </c>
      <c r="M67" s="58">
        <f t="shared" ref="M67:R67" si="201">SUM(M68:M79)</f>
        <v>0</v>
      </c>
      <c r="N67" s="65">
        <f t="shared" si="201"/>
        <v>0</v>
      </c>
      <c r="O67" s="61">
        <f t="shared" si="201"/>
        <v>0</v>
      </c>
      <c r="P67" s="62">
        <f t="shared" si="201"/>
        <v>0</v>
      </c>
      <c r="Q67" s="62">
        <f t="shared" si="201"/>
        <v>0</v>
      </c>
      <c r="R67" s="66">
        <f t="shared" si="201"/>
        <v>0</v>
      </c>
      <c r="S67" s="60">
        <f t="shared" si="12"/>
        <v>0</v>
      </c>
      <c r="T67" s="64">
        <f t="shared" si="13"/>
        <v>0</v>
      </c>
      <c r="U67" s="58">
        <f t="shared" ref="U67:Z67" si="202">SUM(U68:U79)</f>
        <v>0</v>
      </c>
      <c r="V67" s="65">
        <f t="shared" si="202"/>
        <v>0</v>
      </c>
      <c r="W67" s="61">
        <f t="shared" si="202"/>
        <v>0</v>
      </c>
      <c r="X67" s="62">
        <f t="shared" si="202"/>
        <v>0</v>
      </c>
      <c r="Y67" s="62">
        <f t="shared" si="202"/>
        <v>0</v>
      </c>
      <c r="Z67" s="66">
        <f t="shared" si="202"/>
        <v>0</v>
      </c>
      <c r="AA67" s="60">
        <f t="shared" si="15"/>
        <v>0</v>
      </c>
      <c r="AB67" s="64">
        <f t="shared" si="16"/>
        <v>0</v>
      </c>
      <c r="AC67" s="58">
        <f t="shared" ref="AC67:AH67" si="203">SUM(AC68:AC79)</f>
        <v>0</v>
      </c>
      <c r="AD67" s="65">
        <f t="shared" si="203"/>
        <v>0</v>
      </c>
      <c r="AE67" s="61">
        <f t="shared" si="203"/>
        <v>0</v>
      </c>
      <c r="AF67" s="62">
        <f t="shared" si="203"/>
        <v>0</v>
      </c>
      <c r="AG67" s="62">
        <f t="shared" si="203"/>
        <v>0</v>
      </c>
      <c r="AH67" s="66">
        <f t="shared" si="203"/>
        <v>0</v>
      </c>
      <c r="AI67" s="60">
        <f t="shared" si="18"/>
        <v>0</v>
      </c>
      <c r="AJ67" s="64">
        <f t="shared" si="19"/>
        <v>0</v>
      </c>
      <c r="AK67" s="58">
        <f t="shared" ref="AK67:AP67" si="204">SUM(AK68:AK79)</f>
        <v>0</v>
      </c>
      <c r="AL67" s="65">
        <f t="shared" si="204"/>
        <v>0</v>
      </c>
      <c r="AM67" s="61">
        <f t="shared" si="204"/>
        <v>0</v>
      </c>
      <c r="AN67" s="62">
        <f t="shared" si="204"/>
        <v>0</v>
      </c>
      <c r="AO67" s="62">
        <f t="shared" si="204"/>
        <v>0</v>
      </c>
      <c r="AP67" s="66">
        <f t="shared" si="204"/>
        <v>0</v>
      </c>
      <c r="AQ67" s="60">
        <f t="shared" si="21"/>
        <v>0</v>
      </c>
      <c r="AR67" s="64">
        <f t="shared" si="22"/>
        <v>0</v>
      </c>
      <c r="AS67" s="58">
        <f t="shared" ref="AS67:AX67" si="205">SUM(AS68:AS79)</f>
        <v>0</v>
      </c>
      <c r="AT67" s="65">
        <f t="shared" si="205"/>
        <v>0</v>
      </c>
      <c r="AU67" s="61">
        <f t="shared" si="205"/>
        <v>0</v>
      </c>
      <c r="AV67" s="62">
        <f t="shared" si="205"/>
        <v>0</v>
      </c>
      <c r="AW67" s="62">
        <f t="shared" si="205"/>
        <v>0</v>
      </c>
      <c r="AX67" s="66">
        <f t="shared" si="205"/>
        <v>0</v>
      </c>
      <c r="AY67" s="60">
        <f t="shared" si="24"/>
        <v>0</v>
      </c>
      <c r="AZ67" s="64">
        <f t="shared" si="25"/>
        <v>0</v>
      </c>
      <c r="BA67" s="58">
        <f t="shared" ref="BA67:BF67" si="206">SUM(BA68:BA79)</f>
        <v>0</v>
      </c>
      <c r="BB67" s="65">
        <f t="shared" si="206"/>
        <v>0</v>
      </c>
      <c r="BC67" s="61">
        <f t="shared" si="206"/>
        <v>0</v>
      </c>
      <c r="BD67" s="62">
        <f t="shared" si="206"/>
        <v>0</v>
      </c>
      <c r="BE67" s="62">
        <f t="shared" si="206"/>
        <v>0</v>
      </c>
      <c r="BF67" s="66">
        <f t="shared" si="206"/>
        <v>0</v>
      </c>
      <c r="BG67" s="60">
        <f t="shared" si="27"/>
        <v>0</v>
      </c>
      <c r="BH67" s="64">
        <f t="shared" si="28"/>
        <v>0</v>
      </c>
      <c r="BI67" s="58">
        <f t="shared" ref="BI67:BN67" si="207">SUM(BI68:BI79)</f>
        <v>0</v>
      </c>
      <c r="BJ67" s="65">
        <f t="shared" si="207"/>
        <v>0</v>
      </c>
      <c r="BK67" s="61">
        <f t="shared" si="207"/>
        <v>0</v>
      </c>
      <c r="BL67" s="62">
        <f t="shared" si="207"/>
        <v>0</v>
      </c>
      <c r="BM67" s="62">
        <f t="shared" si="207"/>
        <v>0</v>
      </c>
      <c r="BN67" s="66">
        <f t="shared" si="207"/>
        <v>0</v>
      </c>
      <c r="BO67" s="60">
        <f t="shared" si="30"/>
        <v>0</v>
      </c>
      <c r="BP67" s="64">
        <f t="shared" si="31"/>
        <v>0</v>
      </c>
      <c r="BQ67" s="58">
        <f t="shared" ref="BQ67:BV67" si="208">SUM(BQ68:BQ79)</f>
        <v>0</v>
      </c>
      <c r="BR67" s="65">
        <f t="shared" si="208"/>
        <v>0</v>
      </c>
      <c r="BS67" s="61">
        <f t="shared" si="208"/>
        <v>0</v>
      </c>
      <c r="BT67" s="62">
        <f t="shared" si="208"/>
        <v>0</v>
      </c>
      <c r="BU67" s="62">
        <f t="shared" si="208"/>
        <v>0</v>
      </c>
      <c r="BV67" s="66">
        <f t="shared" si="208"/>
        <v>0</v>
      </c>
      <c r="BW67" s="60">
        <f t="shared" si="33"/>
        <v>0</v>
      </c>
      <c r="BX67" s="64">
        <f t="shared" si="34"/>
        <v>0</v>
      </c>
      <c r="BY67" s="58">
        <f t="shared" ref="BY67:CD67" si="209">SUM(BY68:BY79)</f>
        <v>0</v>
      </c>
      <c r="BZ67" s="65">
        <f t="shared" si="209"/>
        <v>0</v>
      </c>
      <c r="CA67" s="61">
        <f t="shared" si="209"/>
        <v>0</v>
      </c>
      <c r="CB67" s="62">
        <f t="shared" si="209"/>
        <v>0</v>
      </c>
      <c r="CC67" s="62">
        <f t="shared" si="209"/>
        <v>0</v>
      </c>
      <c r="CD67" s="66">
        <f t="shared" si="209"/>
        <v>0</v>
      </c>
      <c r="CE67" s="60">
        <f t="shared" si="36"/>
        <v>0</v>
      </c>
      <c r="CF67" s="64">
        <f t="shared" si="37"/>
        <v>0</v>
      </c>
      <c r="CG67" s="58">
        <f t="shared" ref="CG67:CL67" si="210">SUM(CG68:CG79)</f>
        <v>0</v>
      </c>
      <c r="CH67" s="65">
        <f t="shared" si="210"/>
        <v>0</v>
      </c>
      <c r="CI67" s="61">
        <f t="shared" si="210"/>
        <v>0</v>
      </c>
      <c r="CJ67" s="62">
        <f t="shared" si="210"/>
        <v>0</v>
      </c>
      <c r="CK67" s="62">
        <f t="shared" si="210"/>
        <v>0</v>
      </c>
      <c r="CL67" s="66">
        <f t="shared" si="210"/>
        <v>0</v>
      </c>
      <c r="CM67" s="60">
        <f t="shared" si="39"/>
        <v>0</v>
      </c>
      <c r="CN67" s="64">
        <f t="shared" si="40"/>
        <v>0</v>
      </c>
      <c r="CO67" s="58">
        <f t="shared" ref="CO67:CT67" si="211">SUM(CO68:CO79)</f>
        <v>0</v>
      </c>
      <c r="CP67" s="65">
        <f t="shared" si="211"/>
        <v>0</v>
      </c>
      <c r="CQ67" s="61">
        <f t="shared" si="211"/>
        <v>0</v>
      </c>
      <c r="CR67" s="62">
        <f t="shared" si="211"/>
        <v>0</v>
      </c>
      <c r="CS67" s="62">
        <f t="shared" si="211"/>
        <v>0</v>
      </c>
      <c r="CT67" s="66">
        <f t="shared" si="211"/>
        <v>0</v>
      </c>
      <c r="CU67" s="60">
        <f t="shared" si="42"/>
        <v>0</v>
      </c>
      <c r="CV67" s="64">
        <f t="shared" si="43"/>
        <v>0</v>
      </c>
      <c r="CW67" s="58">
        <f t="shared" si="159"/>
        <v>0</v>
      </c>
      <c r="CX67" s="65">
        <f t="shared" si="159"/>
        <v>0</v>
      </c>
      <c r="CY67" s="60">
        <f t="shared" si="58"/>
        <v>0</v>
      </c>
      <c r="CZ67" s="64">
        <f t="shared" si="59"/>
        <v>0</v>
      </c>
    </row>
    <row r="68" spans="2:104" ht="15" outlineLevel="2">
      <c r="B68" s="67" t="s">
        <v>142</v>
      </c>
      <c r="C68" s="68" t="s">
        <v>143</v>
      </c>
      <c r="D68" s="69"/>
      <c r="E68" s="70">
        <f>SUM(G68:J68)</f>
        <v>0</v>
      </c>
      <c r="F68" s="75"/>
      <c r="G68" s="72"/>
      <c r="H68" s="73"/>
      <c r="I68" s="73"/>
      <c r="J68" s="74"/>
      <c r="K68" s="75">
        <f t="shared" si="45"/>
        <v>0</v>
      </c>
      <c r="L68" s="76">
        <f t="shared" si="46"/>
        <v>0</v>
      </c>
      <c r="M68" s="69"/>
      <c r="N68" s="77">
        <f t="shared" ref="N68" si="212">SUM(O68:R68)</f>
        <v>0</v>
      </c>
      <c r="O68" s="72"/>
      <c r="P68" s="73"/>
      <c r="Q68" s="73"/>
      <c r="R68" s="78"/>
      <c r="S68" s="75">
        <f t="shared" si="12"/>
        <v>0</v>
      </c>
      <c r="T68" s="76">
        <f t="shared" si="13"/>
        <v>0</v>
      </c>
      <c r="U68" s="69"/>
      <c r="V68" s="77">
        <f t="shared" ref="V68:V79" si="213">SUM(W68:Z68)</f>
        <v>0</v>
      </c>
      <c r="W68" s="72"/>
      <c r="X68" s="73"/>
      <c r="Y68" s="73"/>
      <c r="Z68" s="78"/>
      <c r="AA68" s="75">
        <f t="shared" si="15"/>
        <v>0</v>
      </c>
      <c r="AB68" s="76">
        <f t="shared" si="16"/>
        <v>0</v>
      </c>
      <c r="AC68" s="69"/>
      <c r="AD68" s="77">
        <f t="shared" ref="AD68:AD78" si="214">SUM(AE68:AH68)</f>
        <v>0</v>
      </c>
      <c r="AE68" s="72"/>
      <c r="AF68" s="73"/>
      <c r="AG68" s="73"/>
      <c r="AH68" s="78"/>
      <c r="AI68" s="75">
        <f t="shared" si="18"/>
        <v>0</v>
      </c>
      <c r="AJ68" s="76">
        <f t="shared" si="19"/>
        <v>0</v>
      </c>
      <c r="AK68" s="69"/>
      <c r="AL68" s="77">
        <f t="shared" ref="AL68:AL79" si="215">SUM(AM68:AP68)</f>
        <v>0</v>
      </c>
      <c r="AM68" s="72"/>
      <c r="AN68" s="73"/>
      <c r="AO68" s="73"/>
      <c r="AP68" s="78"/>
      <c r="AQ68" s="75">
        <f t="shared" si="21"/>
        <v>0</v>
      </c>
      <c r="AR68" s="76">
        <f t="shared" si="22"/>
        <v>0</v>
      </c>
      <c r="AS68" s="69"/>
      <c r="AT68" s="77">
        <f t="shared" ref="AT68:AT79" si="216">SUM(AU68:AX68)</f>
        <v>0</v>
      </c>
      <c r="AU68" s="72"/>
      <c r="AV68" s="73"/>
      <c r="AW68" s="73"/>
      <c r="AX68" s="78"/>
      <c r="AY68" s="75">
        <f t="shared" si="24"/>
        <v>0</v>
      </c>
      <c r="AZ68" s="76">
        <f t="shared" si="25"/>
        <v>0</v>
      </c>
      <c r="BA68" s="69"/>
      <c r="BB68" s="77">
        <f t="shared" ref="BB68:BB79" si="217">SUM(BC68:BF68)</f>
        <v>0</v>
      </c>
      <c r="BC68" s="72"/>
      <c r="BD68" s="73"/>
      <c r="BE68" s="73"/>
      <c r="BF68" s="78"/>
      <c r="BG68" s="75">
        <f t="shared" si="27"/>
        <v>0</v>
      </c>
      <c r="BH68" s="76">
        <f t="shared" si="28"/>
        <v>0</v>
      </c>
      <c r="BI68" s="69"/>
      <c r="BJ68" s="77">
        <f t="shared" ref="BJ68:BJ79" si="218">SUM(BK68:BN68)</f>
        <v>0</v>
      </c>
      <c r="BK68" s="72"/>
      <c r="BL68" s="73"/>
      <c r="BM68" s="73"/>
      <c r="BN68" s="78"/>
      <c r="BO68" s="75">
        <f t="shared" si="30"/>
        <v>0</v>
      </c>
      <c r="BP68" s="76">
        <f t="shared" si="31"/>
        <v>0</v>
      </c>
      <c r="BQ68" s="69"/>
      <c r="BR68" s="77">
        <f t="shared" ref="BR68:BR79" si="219">SUM(BS68:BV68)</f>
        <v>0</v>
      </c>
      <c r="BS68" s="72"/>
      <c r="BT68" s="73"/>
      <c r="BU68" s="73"/>
      <c r="BV68" s="78"/>
      <c r="BW68" s="75">
        <f t="shared" si="33"/>
        <v>0</v>
      </c>
      <c r="BX68" s="76">
        <f t="shared" si="34"/>
        <v>0</v>
      </c>
      <c r="BY68" s="69"/>
      <c r="BZ68" s="77">
        <f t="shared" ref="BZ68:BZ79" si="220">SUM(CA68:CD68)</f>
        <v>0</v>
      </c>
      <c r="CA68" s="72"/>
      <c r="CB68" s="73"/>
      <c r="CC68" s="73"/>
      <c r="CD68" s="78"/>
      <c r="CE68" s="75">
        <f t="shared" si="36"/>
        <v>0</v>
      </c>
      <c r="CF68" s="76">
        <f t="shared" si="37"/>
        <v>0</v>
      </c>
      <c r="CG68" s="69"/>
      <c r="CH68" s="77">
        <f t="shared" ref="CH68:CH79" si="221">SUM(CI68:CL68)</f>
        <v>0</v>
      </c>
      <c r="CI68" s="72"/>
      <c r="CJ68" s="73"/>
      <c r="CK68" s="73"/>
      <c r="CL68" s="78"/>
      <c r="CM68" s="75">
        <f t="shared" si="39"/>
        <v>0</v>
      </c>
      <c r="CN68" s="76">
        <f t="shared" si="40"/>
        <v>0</v>
      </c>
      <c r="CO68" s="69"/>
      <c r="CP68" s="77">
        <f t="shared" ref="CP68:CP79" si="222">SUM(CQ68:CT68)</f>
        <v>0</v>
      </c>
      <c r="CQ68" s="72"/>
      <c r="CR68" s="73"/>
      <c r="CS68" s="73"/>
      <c r="CT68" s="78"/>
      <c r="CU68" s="75">
        <f t="shared" si="42"/>
        <v>0</v>
      </c>
      <c r="CV68" s="76">
        <f t="shared" si="43"/>
        <v>0</v>
      </c>
      <c r="CW68" s="69">
        <f t="shared" si="159"/>
        <v>0</v>
      </c>
      <c r="CX68" s="77">
        <f t="shared" si="159"/>
        <v>0</v>
      </c>
      <c r="CY68" s="75">
        <f t="shared" si="58"/>
        <v>0</v>
      </c>
      <c r="CZ68" s="76">
        <f t="shared" si="59"/>
        <v>0</v>
      </c>
    </row>
    <row r="69" spans="2:104" ht="15" outlineLevel="2">
      <c r="B69" s="67" t="s">
        <v>144</v>
      </c>
      <c r="C69" s="68" t="s">
        <v>145</v>
      </c>
      <c r="D69" s="69"/>
      <c r="E69" s="70">
        <f>SUM(G69:J69)</f>
        <v>0</v>
      </c>
      <c r="F69" s="75"/>
      <c r="G69" s="72"/>
      <c r="H69" s="73"/>
      <c r="I69" s="73"/>
      <c r="J69" s="74"/>
      <c r="K69" s="75">
        <f t="shared" si="45"/>
        <v>0</v>
      </c>
      <c r="L69" s="76">
        <f t="shared" si="46"/>
        <v>0</v>
      </c>
      <c r="M69" s="69"/>
      <c r="N69" s="77">
        <f>SUM(O69:R69)</f>
        <v>0</v>
      </c>
      <c r="O69" s="72"/>
      <c r="P69" s="73"/>
      <c r="Q69" s="73"/>
      <c r="R69" s="78"/>
      <c r="S69" s="75">
        <f t="shared" si="12"/>
        <v>0</v>
      </c>
      <c r="T69" s="76">
        <f t="shared" si="13"/>
        <v>0</v>
      </c>
      <c r="U69" s="69"/>
      <c r="V69" s="77">
        <f t="shared" si="213"/>
        <v>0</v>
      </c>
      <c r="W69" s="72"/>
      <c r="X69" s="73"/>
      <c r="Y69" s="73"/>
      <c r="Z69" s="78"/>
      <c r="AA69" s="75">
        <f t="shared" si="15"/>
        <v>0</v>
      </c>
      <c r="AB69" s="76">
        <f t="shared" si="16"/>
        <v>0</v>
      </c>
      <c r="AC69" s="69"/>
      <c r="AD69" s="77">
        <f t="shared" si="214"/>
        <v>0</v>
      </c>
      <c r="AE69" s="72"/>
      <c r="AF69" s="73"/>
      <c r="AG69" s="73"/>
      <c r="AH69" s="78"/>
      <c r="AI69" s="75">
        <f t="shared" si="18"/>
        <v>0</v>
      </c>
      <c r="AJ69" s="76">
        <f t="shared" si="19"/>
        <v>0</v>
      </c>
      <c r="AK69" s="69"/>
      <c r="AL69" s="77">
        <f t="shared" si="215"/>
        <v>0</v>
      </c>
      <c r="AM69" s="72"/>
      <c r="AN69" s="73"/>
      <c r="AO69" s="73"/>
      <c r="AP69" s="78"/>
      <c r="AQ69" s="75">
        <f t="shared" si="21"/>
        <v>0</v>
      </c>
      <c r="AR69" s="76">
        <f t="shared" si="22"/>
        <v>0</v>
      </c>
      <c r="AS69" s="69"/>
      <c r="AT69" s="77">
        <f t="shared" si="216"/>
        <v>0</v>
      </c>
      <c r="AU69" s="72"/>
      <c r="AV69" s="73"/>
      <c r="AW69" s="73"/>
      <c r="AX69" s="78"/>
      <c r="AY69" s="75">
        <f t="shared" si="24"/>
        <v>0</v>
      </c>
      <c r="AZ69" s="76">
        <f t="shared" si="25"/>
        <v>0</v>
      </c>
      <c r="BA69" s="69"/>
      <c r="BB69" s="77">
        <f t="shared" si="217"/>
        <v>0</v>
      </c>
      <c r="BC69" s="72"/>
      <c r="BD69" s="73"/>
      <c r="BE69" s="73"/>
      <c r="BF69" s="78"/>
      <c r="BG69" s="75">
        <f t="shared" si="27"/>
        <v>0</v>
      </c>
      <c r="BH69" s="76">
        <f t="shared" si="28"/>
        <v>0</v>
      </c>
      <c r="BI69" s="69"/>
      <c r="BJ69" s="77">
        <f t="shared" si="218"/>
        <v>0</v>
      </c>
      <c r="BK69" s="72"/>
      <c r="BL69" s="73"/>
      <c r="BM69" s="73"/>
      <c r="BN69" s="78"/>
      <c r="BO69" s="75">
        <f t="shared" si="30"/>
        <v>0</v>
      </c>
      <c r="BP69" s="76">
        <f t="shared" si="31"/>
        <v>0</v>
      </c>
      <c r="BQ69" s="69"/>
      <c r="BR69" s="77">
        <f t="shared" si="219"/>
        <v>0</v>
      </c>
      <c r="BS69" s="72"/>
      <c r="BT69" s="73"/>
      <c r="BU69" s="73"/>
      <c r="BV69" s="78"/>
      <c r="BW69" s="75">
        <f t="shared" si="33"/>
        <v>0</v>
      </c>
      <c r="BX69" s="76">
        <f t="shared" si="34"/>
        <v>0</v>
      </c>
      <c r="BY69" s="69"/>
      <c r="BZ69" s="77">
        <f t="shared" si="220"/>
        <v>0</v>
      </c>
      <c r="CA69" s="72"/>
      <c r="CB69" s="73"/>
      <c r="CC69" s="73"/>
      <c r="CD69" s="78"/>
      <c r="CE69" s="75">
        <f t="shared" si="36"/>
        <v>0</v>
      </c>
      <c r="CF69" s="76">
        <f t="shared" si="37"/>
        <v>0</v>
      </c>
      <c r="CG69" s="69"/>
      <c r="CH69" s="77">
        <f t="shared" si="221"/>
        <v>0</v>
      </c>
      <c r="CI69" s="72"/>
      <c r="CJ69" s="73"/>
      <c r="CK69" s="73"/>
      <c r="CL69" s="78"/>
      <c r="CM69" s="75">
        <f t="shared" si="39"/>
        <v>0</v>
      </c>
      <c r="CN69" s="76">
        <f t="shared" si="40"/>
        <v>0</v>
      </c>
      <c r="CO69" s="69"/>
      <c r="CP69" s="77">
        <f t="shared" si="222"/>
        <v>0</v>
      </c>
      <c r="CQ69" s="72"/>
      <c r="CR69" s="73"/>
      <c r="CS69" s="73"/>
      <c r="CT69" s="78"/>
      <c r="CU69" s="75">
        <f t="shared" si="42"/>
        <v>0</v>
      </c>
      <c r="CV69" s="76">
        <f t="shared" si="43"/>
        <v>0</v>
      </c>
      <c r="CW69" s="69">
        <f t="shared" si="159"/>
        <v>0</v>
      </c>
      <c r="CX69" s="77">
        <f t="shared" si="159"/>
        <v>0</v>
      </c>
      <c r="CY69" s="75">
        <f t="shared" si="58"/>
        <v>0</v>
      </c>
      <c r="CZ69" s="76">
        <f t="shared" si="59"/>
        <v>0</v>
      </c>
    </row>
    <row r="70" spans="2:104" ht="15" outlineLevel="2">
      <c r="B70" s="67" t="s">
        <v>146</v>
      </c>
      <c r="C70" s="68" t="s">
        <v>147</v>
      </c>
      <c r="D70" s="69"/>
      <c r="E70" s="70">
        <f t="shared" ref="E70:E78" si="223">SUM(G70:J70)</f>
        <v>0</v>
      </c>
      <c r="F70" s="75"/>
      <c r="G70" s="72"/>
      <c r="H70" s="73"/>
      <c r="I70" s="73"/>
      <c r="J70" s="74"/>
      <c r="K70" s="75">
        <f t="shared" si="45"/>
        <v>0</v>
      </c>
      <c r="L70" s="76">
        <f t="shared" si="46"/>
        <v>0</v>
      </c>
      <c r="M70" s="69"/>
      <c r="N70" s="77">
        <f t="shared" ref="N70:N79" si="224">SUM(O70:R70)</f>
        <v>0</v>
      </c>
      <c r="O70" s="72"/>
      <c r="P70" s="73"/>
      <c r="Q70" s="73"/>
      <c r="R70" s="78"/>
      <c r="S70" s="75">
        <f t="shared" si="12"/>
        <v>0</v>
      </c>
      <c r="T70" s="76">
        <f t="shared" si="13"/>
        <v>0</v>
      </c>
      <c r="U70" s="69"/>
      <c r="V70" s="77">
        <f t="shared" si="213"/>
        <v>0</v>
      </c>
      <c r="W70" s="72"/>
      <c r="X70" s="73"/>
      <c r="Y70" s="73"/>
      <c r="Z70" s="78"/>
      <c r="AA70" s="75">
        <f t="shared" si="15"/>
        <v>0</v>
      </c>
      <c r="AB70" s="76">
        <f t="shared" si="16"/>
        <v>0</v>
      </c>
      <c r="AC70" s="69"/>
      <c r="AD70" s="77">
        <f t="shared" si="214"/>
        <v>0</v>
      </c>
      <c r="AE70" s="72"/>
      <c r="AF70" s="73"/>
      <c r="AG70" s="73"/>
      <c r="AH70" s="78"/>
      <c r="AI70" s="75">
        <f t="shared" si="18"/>
        <v>0</v>
      </c>
      <c r="AJ70" s="76">
        <f t="shared" si="19"/>
        <v>0</v>
      </c>
      <c r="AK70" s="69"/>
      <c r="AL70" s="77">
        <f t="shared" si="215"/>
        <v>0</v>
      </c>
      <c r="AM70" s="72"/>
      <c r="AN70" s="73"/>
      <c r="AO70" s="73"/>
      <c r="AP70" s="78"/>
      <c r="AQ70" s="75">
        <f t="shared" si="21"/>
        <v>0</v>
      </c>
      <c r="AR70" s="76">
        <f t="shared" si="22"/>
        <v>0</v>
      </c>
      <c r="AS70" s="69"/>
      <c r="AT70" s="77">
        <f t="shared" si="216"/>
        <v>0</v>
      </c>
      <c r="AU70" s="72"/>
      <c r="AV70" s="73"/>
      <c r="AW70" s="73"/>
      <c r="AX70" s="78"/>
      <c r="AY70" s="75">
        <f t="shared" si="24"/>
        <v>0</v>
      </c>
      <c r="AZ70" s="76">
        <f t="shared" si="25"/>
        <v>0</v>
      </c>
      <c r="BA70" s="69"/>
      <c r="BB70" s="77">
        <f t="shared" si="217"/>
        <v>0</v>
      </c>
      <c r="BC70" s="72"/>
      <c r="BD70" s="73"/>
      <c r="BE70" s="73"/>
      <c r="BF70" s="78"/>
      <c r="BG70" s="75">
        <f t="shared" si="27"/>
        <v>0</v>
      </c>
      <c r="BH70" s="76">
        <f t="shared" si="28"/>
        <v>0</v>
      </c>
      <c r="BI70" s="69"/>
      <c r="BJ70" s="77">
        <f t="shared" si="218"/>
        <v>0</v>
      </c>
      <c r="BK70" s="72"/>
      <c r="BL70" s="73"/>
      <c r="BM70" s="73"/>
      <c r="BN70" s="78"/>
      <c r="BO70" s="75">
        <f t="shared" si="30"/>
        <v>0</v>
      </c>
      <c r="BP70" s="76">
        <f t="shared" si="31"/>
        <v>0</v>
      </c>
      <c r="BQ70" s="69"/>
      <c r="BR70" s="77">
        <f t="shared" si="219"/>
        <v>0</v>
      </c>
      <c r="BS70" s="72"/>
      <c r="BT70" s="73"/>
      <c r="BU70" s="73"/>
      <c r="BV70" s="78"/>
      <c r="BW70" s="75">
        <f t="shared" si="33"/>
        <v>0</v>
      </c>
      <c r="BX70" s="76">
        <f t="shared" si="34"/>
        <v>0</v>
      </c>
      <c r="BY70" s="69"/>
      <c r="BZ70" s="77">
        <f t="shared" si="220"/>
        <v>0</v>
      </c>
      <c r="CA70" s="72"/>
      <c r="CB70" s="73"/>
      <c r="CC70" s="73"/>
      <c r="CD70" s="78"/>
      <c r="CE70" s="75">
        <f t="shared" si="36"/>
        <v>0</v>
      </c>
      <c r="CF70" s="76">
        <f t="shared" si="37"/>
        <v>0</v>
      </c>
      <c r="CG70" s="69"/>
      <c r="CH70" s="77">
        <f t="shared" si="221"/>
        <v>0</v>
      </c>
      <c r="CI70" s="72"/>
      <c r="CJ70" s="73"/>
      <c r="CK70" s="73"/>
      <c r="CL70" s="78"/>
      <c r="CM70" s="75">
        <f t="shared" si="39"/>
        <v>0</v>
      </c>
      <c r="CN70" s="76">
        <f t="shared" si="40"/>
        <v>0</v>
      </c>
      <c r="CO70" s="69"/>
      <c r="CP70" s="77">
        <f t="shared" si="222"/>
        <v>0</v>
      </c>
      <c r="CQ70" s="72"/>
      <c r="CR70" s="73"/>
      <c r="CS70" s="73"/>
      <c r="CT70" s="78"/>
      <c r="CU70" s="75">
        <f t="shared" si="42"/>
        <v>0</v>
      </c>
      <c r="CV70" s="76">
        <f t="shared" si="43"/>
        <v>0</v>
      </c>
      <c r="CW70" s="69">
        <f t="shared" si="159"/>
        <v>0</v>
      </c>
      <c r="CX70" s="77">
        <f t="shared" si="159"/>
        <v>0</v>
      </c>
      <c r="CY70" s="75">
        <f t="shared" si="58"/>
        <v>0</v>
      </c>
      <c r="CZ70" s="76">
        <f t="shared" si="59"/>
        <v>0</v>
      </c>
    </row>
    <row r="71" spans="2:104" ht="15" outlineLevel="2">
      <c r="B71" s="67" t="s">
        <v>148</v>
      </c>
      <c r="C71" s="68" t="s">
        <v>149</v>
      </c>
      <c r="D71" s="69"/>
      <c r="E71" s="70">
        <f t="shared" si="223"/>
        <v>0</v>
      </c>
      <c r="F71" s="75"/>
      <c r="G71" s="72"/>
      <c r="H71" s="73"/>
      <c r="I71" s="73"/>
      <c r="J71" s="74"/>
      <c r="K71" s="75">
        <f t="shared" si="45"/>
        <v>0</v>
      </c>
      <c r="L71" s="76">
        <f t="shared" si="46"/>
        <v>0</v>
      </c>
      <c r="M71" s="69"/>
      <c r="N71" s="77">
        <f t="shared" si="224"/>
        <v>0</v>
      </c>
      <c r="O71" s="72"/>
      <c r="P71" s="73"/>
      <c r="Q71" s="73"/>
      <c r="R71" s="78"/>
      <c r="S71" s="75">
        <f t="shared" si="12"/>
        <v>0</v>
      </c>
      <c r="T71" s="76">
        <f t="shared" si="13"/>
        <v>0</v>
      </c>
      <c r="U71" s="69"/>
      <c r="V71" s="77">
        <f t="shared" si="213"/>
        <v>0</v>
      </c>
      <c r="W71" s="72"/>
      <c r="X71" s="73"/>
      <c r="Y71" s="73"/>
      <c r="Z71" s="78"/>
      <c r="AA71" s="75">
        <f t="shared" si="15"/>
        <v>0</v>
      </c>
      <c r="AB71" s="76">
        <f t="shared" si="16"/>
        <v>0</v>
      </c>
      <c r="AC71" s="69"/>
      <c r="AD71" s="77">
        <f t="shared" si="214"/>
        <v>0</v>
      </c>
      <c r="AE71" s="72"/>
      <c r="AF71" s="73"/>
      <c r="AG71" s="73"/>
      <c r="AH71" s="78"/>
      <c r="AI71" s="75">
        <f t="shared" si="18"/>
        <v>0</v>
      </c>
      <c r="AJ71" s="76">
        <f t="shared" si="19"/>
        <v>0</v>
      </c>
      <c r="AK71" s="69"/>
      <c r="AL71" s="77">
        <f t="shared" si="215"/>
        <v>0</v>
      </c>
      <c r="AM71" s="72"/>
      <c r="AN71" s="73"/>
      <c r="AO71" s="73"/>
      <c r="AP71" s="78"/>
      <c r="AQ71" s="75">
        <f t="shared" si="21"/>
        <v>0</v>
      </c>
      <c r="AR71" s="76">
        <f t="shared" si="22"/>
        <v>0</v>
      </c>
      <c r="AS71" s="69"/>
      <c r="AT71" s="77">
        <f t="shared" si="216"/>
        <v>0</v>
      </c>
      <c r="AU71" s="72"/>
      <c r="AV71" s="73"/>
      <c r="AW71" s="73"/>
      <c r="AX71" s="78"/>
      <c r="AY71" s="75">
        <f t="shared" si="24"/>
        <v>0</v>
      </c>
      <c r="AZ71" s="76">
        <f t="shared" si="25"/>
        <v>0</v>
      </c>
      <c r="BA71" s="69"/>
      <c r="BB71" s="77">
        <f t="shared" si="217"/>
        <v>0</v>
      </c>
      <c r="BC71" s="72"/>
      <c r="BD71" s="73"/>
      <c r="BE71" s="73"/>
      <c r="BF71" s="78"/>
      <c r="BG71" s="75">
        <f t="shared" si="27"/>
        <v>0</v>
      </c>
      <c r="BH71" s="76">
        <f t="shared" si="28"/>
        <v>0</v>
      </c>
      <c r="BI71" s="69"/>
      <c r="BJ71" s="77">
        <f t="shared" si="218"/>
        <v>0</v>
      </c>
      <c r="BK71" s="72"/>
      <c r="BL71" s="73"/>
      <c r="BM71" s="73"/>
      <c r="BN71" s="78"/>
      <c r="BO71" s="75">
        <f t="shared" si="30"/>
        <v>0</v>
      </c>
      <c r="BP71" s="76">
        <f t="shared" si="31"/>
        <v>0</v>
      </c>
      <c r="BQ71" s="69"/>
      <c r="BR71" s="77">
        <f t="shared" si="219"/>
        <v>0</v>
      </c>
      <c r="BS71" s="72"/>
      <c r="BT71" s="73"/>
      <c r="BU71" s="73"/>
      <c r="BV71" s="78"/>
      <c r="BW71" s="75">
        <f t="shared" si="33"/>
        <v>0</v>
      </c>
      <c r="BX71" s="76">
        <f t="shared" si="34"/>
        <v>0</v>
      </c>
      <c r="BY71" s="69"/>
      <c r="BZ71" s="77">
        <f t="shared" si="220"/>
        <v>0</v>
      </c>
      <c r="CA71" s="72"/>
      <c r="CB71" s="73"/>
      <c r="CC71" s="73"/>
      <c r="CD71" s="78"/>
      <c r="CE71" s="75">
        <f t="shared" si="36"/>
        <v>0</v>
      </c>
      <c r="CF71" s="76">
        <f t="shared" si="37"/>
        <v>0</v>
      </c>
      <c r="CG71" s="69"/>
      <c r="CH71" s="77">
        <f t="shared" si="221"/>
        <v>0</v>
      </c>
      <c r="CI71" s="72"/>
      <c r="CJ71" s="73"/>
      <c r="CK71" s="73"/>
      <c r="CL71" s="78"/>
      <c r="CM71" s="75">
        <f t="shared" si="39"/>
        <v>0</v>
      </c>
      <c r="CN71" s="76">
        <f t="shared" si="40"/>
        <v>0</v>
      </c>
      <c r="CO71" s="69"/>
      <c r="CP71" s="77">
        <f t="shared" si="222"/>
        <v>0</v>
      </c>
      <c r="CQ71" s="72"/>
      <c r="CR71" s="73"/>
      <c r="CS71" s="73"/>
      <c r="CT71" s="78"/>
      <c r="CU71" s="75">
        <f t="shared" si="42"/>
        <v>0</v>
      </c>
      <c r="CV71" s="76">
        <f t="shared" si="43"/>
        <v>0</v>
      </c>
      <c r="CW71" s="69">
        <f t="shared" si="159"/>
        <v>0</v>
      </c>
      <c r="CX71" s="77">
        <f t="shared" si="159"/>
        <v>0</v>
      </c>
      <c r="CY71" s="75">
        <f t="shared" si="58"/>
        <v>0</v>
      </c>
      <c r="CZ71" s="76">
        <f t="shared" si="59"/>
        <v>0</v>
      </c>
    </row>
    <row r="72" spans="2:104" ht="15" outlineLevel="2">
      <c r="B72" s="67" t="s">
        <v>150</v>
      </c>
      <c r="C72" s="68" t="s">
        <v>151</v>
      </c>
      <c r="D72" s="69"/>
      <c r="E72" s="70">
        <f t="shared" si="223"/>
        <v>0</v>
      </c>
      <c r="F72" s="75"/>
      <c r="G72" s="72"/>
      <c r="H72" s="73"/>
      <c r="I72" s="73"/>
      <c r="J72" s="74"/>
      <c r="K72" s="75">
        <f t="shared" si="45"/>
        <v>0</v>
      </c>
      <c r="L72" s="76">
        <f t="shared" si="46"/>
        <v>0</v>
      </c>
      <c r="M72" s="69"/>
      <c r="N72" s="77">
        <f t="shared" si="224"/>
        <v>0</v>
      </c>
      <c r="O72" s="72"/>
      <c r="P72" s="73"/>
      <c r="Q72" s="73"/>
      <c r="R72" s="78"/>
      <c r="S72" s="75">
        <f t="shared" si="12"/>
        <v>0</v>
      </c>
      <c r="T72" s="76">
        <f t="shared" si="13"/>
        <v>0</v>
      </c>
      <c r="U72" s="69"/>
      <c r="V72" s="77">
        <f t="shared" si="213"/>
        <v>0</v>
      </c>
      <c r="W72" s="72"/>
      <c r="X72" s="73"/>
      <c r="Y72" s="73"/>
      <c r="Z72" s="78"/>
      <c r="AA72" s="75">
        <f t="shared" si="15"/>
        <v>0</v>
      </c>
      <c r="AB72" s="76">
        <f t="shared" si="16"/>
        <v>0</v>
      </c>
      <c r="AC72" s="69"/>
      <c r="AD72" s="77">
        <f t="shared" si="214"/>
        <v>0</v>
      </c>
      <c r="AE72" s="72"/>
      <c r="AF72" s="73"/>
      <c r="AG72" s="73"/>
      <c r="AH72" s="78"/>
      <c r="AI72" s="75">
        <f t="shared" si="18"/>
        <v>0</v>
      </c>
      <c r="AJ72" s="76">
        <f t="shared" si="19"/>
        <v>0</v>
      </c>
      <c r="AK72" s="69"/>
      <c r="AL72" s="77">
        <f t="shared" si="215"/>
        <v>0</v>
      </c>
      <c r="AM72" s="72"/>
      <c r="AN72" s="73"/>
      <c r="AO72" s="73"/>
      <c r="AP72" s="78"/>
      <c r="AQ72" s="75">
        <f t="shared" si="21"/>
        <v>0</v>
      </c>
      <c r="AR72" s="76">
        <f t="shared" si="22"/>
        <v>0</v>
      </c>
      <c r="AS72" s="69"/>
      <c r="AT72" s="77">
        <f t="shared" si="216"/>
        <v>0</v>
      </c>
      <c r="AU72" s="72"/>
      <c r="AV72" s="73"/>
      <c r="AW72" s="73"/>
      <c r="AX72" s="78"/>
      <c r="AY72" s="75">
        <f t="shared" si="24"/>
        <v>0</v>
      </c>
      <c r="AZ72" s="76">
        <f t="shared" si="25"/>
        <v>0</v>
      </c>
      <c r="BA72" s="69"/>
      <c r="BB72" s="77">
        <f t="shared" si="217"/>
        <v>0</v>
      </c>
      <c r="BC72" s="72"/>
      <c r="BD72" s="73"/>
      <c r="BE72" s="73"/>
      <c r="BF72" s="78"/>
      <c r="BG72" s="75">
        <f t="shared" si="27"/>
        <v>0</v>
      </c>
      <c r="BH72" s="76">
        <f t="shared" si="28"/>
        <v>0</v>
      </c>
      <c r="BI72" s="69"/>
      <c r="BJ72" s="77">
        <f t="shared" si="218"/>
        <v>0</v>
      </c>
      <c r="BK72" s="72"/>
      <c r="BL72" s="73"/>
      <c r="BM72" s="73"/>
      <c r="BN72" s="78"/>
      <c r="BO72" s="75">
        <f t="shared" si="30"/>
        <v>0</v>
      </c>
      <c r="BP72" s="76">
        <f t="shared" si="31"/>
        <v>0</v>
      </c>
      <c r="BQ72" s="69"/>
      <c r="BR72" s="77">
        <f t="shared" si="219"/>
        <v>0</v>
      </c>
      <c r="BS72" s="72"/>
      <c r="BT72" s="73"/>
      <c r="BU72" s="73"/>
      <c r="BV72" s="78"/>
      <c r="BW72" s="75">
        <f t="shared" si="33"/>
        <v>0</v>
      </c>
      <c r="BX72" s="76">
        <f t="shared" si="34"/>
        <v>0</v>
      </c>
      <c r="BY72" s="69"/>
      <c r="BZ72" s="77">
        <f t="shared" si="220"/>
        <v>0</v>
      </c>
      <c r="CA72" s="72"/>
      <c r="CB72" s="73"/>
      <c r="CC72" s="73"/>
      <c r="CD72" s="78"/>
      <c r="CE72" s="75">
        <f t="shared" si="36"/>
        <v>0</v>
      </c>
      <c r="CF72" s="76">
        <f t="shared" si="37"/>
        <v>0</v>
      </c>
      <c r="CG72" s="69"/>
      <c r="CH72" s="77">
        <f t="shared" si="221"/>
        <v>0</v>
      </c>
      <c r="CI72" s="72"/>
      <c r="CJ72" s="73"/>
      <c r="CK72" s="73"/>
      <c r="CL72" s="78"/>
      <c r="CM72" s="75">
        <f t="shared" si="39"/>
        <v>0</v>
      </c>
      <c r="CN72" s="76">
        <f t="shared" si="40"/>
        <v>0</v>
      </c>
      <c r="CO72" s="69"/>
      <c r="CP72" s="77">
        <f t="shared" si="222"/>
        <v>0</v>
      </c>
      <c r="CQ72" s="72"/>
      <c r="CR72" s="73"/>
      <c r="CS72" s="73"/>
      <c r="CT72" s="78"/>
      <c r="CU72" s="75">
        <f t="shared" si="42"/>
        <v>0</v>
      </c>
      <c r="CV72" s="76">
        <f t="shared" si="43"/>
        <v>0</v>
      </c>
      <c r="CW72" s="69">
        <f t="shared" si="159"/>
        <v>0</v>
      </c>
      <c r="CX72" s="77">
        <f t="shared" si="159"/>
        <v>0</v>
      </c>
      <c r="CY72" s="75">
        <f t="shared" si="58"/>
        <v>0</v>
      </c>
      <c r="CZ72" s="76">
        <f t="shared" si="59"/>
        <v>0</v>
      </c>
    </row>
    <row r="73" spans="2:104" ht="15" outlineLevel="2">
      <c r="B73" s="67" t="s">
        <v>152</v>
      </c>
      <c r="C73" s="68" t="s">
        <v>153</v>
      </c>
      <c r="D73" s="69"/>
      <c r="E73" s="70">
        <f t="shared" si="223"/>
        <v>0</v>
      </c>
      <c r="F73" s="75"/>
      <c r="G73" s="72"/>
      <c r="H73" s="73"/>
      <c r="I73" s="73"/>
      <c r="J73" s="74"/>
      <c r="K73" s="75">
        <f t="shared" si="45"/>
        <v>0</v>
      </c>
      <c r="L73" s="76">
        <f t="shared" si="46"/>
        <v>0</v>
      </c>
      <c r="M73" s="69"/>
      <c r="N73" s="77">
        <f t="shared" si="224"/>
        <v>0</v>
      </c>
      <c r="O73" s="72"/>
      <c r="P73" s="73"/>
      <c r="Q73" s="73"/>
      <c r="R73" s="78"/>
      <c r="S73" s="75">
        <f t="shared" ref="S73:S136" si="225">M73-N73</f>
        <v>0</v>
      </c>
      <c r="T73" s="76">
        <f t="shared" ref="T73:T136" si="226">IF(M73&gt;0,N73/M73,0)</f>
        <v>0</v>
      </c>
      <c r="U73" s="69"/>
      <c r="V73" s="77">
        <f t="shared" si="213"/>
        <v>0</v>
      </c>
      <c r="W73" s="72"/>
      <c r="X73" s="73"/>
      <c r="Y73" s="73"/>
      <c r="Z73" s="78"/>
      <c r="AA73" s="75">
        <f t="shared" ref="AA73:AA136" si="227">U73-V73</f>
        <v>0</v>
      </c>
      <c r="AB73" s="76">
        <f t="shared" ref="AB73:AB136" si="228">IF(U73&gt;0,V73/U73,0)</f>
        <v>0</v>
      </c>
      <c r="AC73" s="69"/>
      <c r="AD73" s="77">
        <f t="shared" si="214"/>
        <v>0</v>
      </c>
      <c r="AE73" s="72"/>
      <c r="AF73" s="73"/>
      <c r="AG73" s="73"/>
      <c r="AH73" s="78"/>
      <c r="AI73" s="75">
        <f t="shared" ref="AI73:AI136" si="229">AC73-AD73</f>
        <v>0</v>
      </c>
      <c r="AJ73" s="76">
        <f t="shared" ref="AJ73:AJ136" si="230">IF(AC73&gt;0,AD73/AC73,0)</f>
        <v>0</v>
      </c>
      <c r="AK73" s="69"/>
      <c r="AL73" s="77">
        <f t="shared" si="215"/>
        <v>0</v>
      </c>
      <c r="AM73" s="72"/>
      <c r="AN73" s="73"/>
      <c r="AO73" s="73"/>
      <c r="AP73" s="78"/>
      <c r="AQ73" s="75">
        <f t="shared" ref="AQ73:AQ136" si="231">AK73-AL73</f>
        <v>0</v>
      </c>
      <c r="AR73" s="76">
        <f t="shared" ref="AR73:AR136" si="232">IF(AK73&gt;0,AL73/AK73,0)</f>
        <v>0</v>
      </c>
      <c r="AS73" s="69"/>
      <c r="AT73" s="77">
        <f t="shared" si="216"/>
        <v>0</v>
      </c>
      <c r="AU73" s="72"/>
      <c r="AV73" s="73"/>
      <c r="AW73" s="73"/>
      <c r="AX73" s="78"/>
      <c r="AY73" s="75">
        <f t="shared" ref="AY73:AY136" si="233">AS73-AT73</f>
        <v>0</v>
      </c>
      <c r="AZ73" s="76">
        <f t="shared" ref="AZ73:AZ136" si="234">IF(AS73&gt;0,AT73/AS73,0)</f>
        <v>0</v>
      </c>
      <c r="BA73" s="69"/>
      <c r="BB73" s="77">
        <f t="shared" si="217"/>
        <v>0</v>
      </c>
      <c r="BC73" s="72"/>
      <c r="BD73" s="73"/>
      <c r="BE73" s="73"/>
      <c r="BF73" s="78"/>
      <c r="BG73" s="75">
        <f t="shared" ref="BG73:BG136" si="235">BA73-BB73</f>
        <v>0</v>
      </c>
      <c r="BH73" s="76">
        <f t="shared" ref="BH73:BH136" si="236">IF(BA73&gt;0,BB73/BA73,0)</f>
        <v>0</v>
      </c>
      <c r="BI73" s="69"/>
      <c r="BJ73" s="77">
        <f t="shared" si="218"/>
        <v>0</v>
      </c>
      <c r="BK73" s="72"/>
      <c r="BL73" s="73"/>
      <c r="BM73" s="73"/>
      <c r="BN73" s="78"/>
      <c r="BO73" s="75">
        <f t="shared" ref="BO73:BO136" si="237">BI73-BJ73</f>
        <v>0</v>
      </c>
      <c r="BP73" s="76">
        <f t="shared" ref="BP73:BP136" si="238">IF(BI73&gt;0,BJ73/BI73,0)</f>
        <v>0</v>
      </c>
      <c r="BQ73" s="69"/>
      <c r="BR73" s="77">
        <f t="shared" si="219"/>
        <v>0</v>
      </c>
      <c r="BS73" s="72"/>
      <c r="BT73" s="73"/>
      <c r="BU73" s="73"/>
      <c r="BV73" s="78"/>
      <c r="BW73" s="75">
        <f t="shared" ref="BW73:BW136" si="239">BQ73-BR73</f>
        <v>0</v>
      </c>
      <c r="BX73" s="76">
        <f t="shared" ref="BX73:BX136" si="240">IF(BQ73&gt;0,BR73/BQ73,0)</f>
        <v>0</v>
      </c>
      <c r="BY73" s="69"/>
      <c r="BZ73" s="77">
        <f t="shared" si="220"/>
        <v>0</v>
      </c>
      <c r="CA73" s="72"/>
      <c r="CB73" s="73"/>
      <c r="CC73" s="73"/>
      <c r="CD73" s="78"/>
      <c r="CE73" s="75">
        <f t="shared" ref="CE73:CE136" si="241">BY73-BZ73</f>
        <v>0</v>
      </c>
      <c r="CF73" s="76">
        <f t="shared" ref="CF73:CF136" si="242">IF(BY73&gt;0,BZ73/BY73,0)</f>
        <v>0</v>
      </c>
      <c r="CG73" s="69"/>
      <c r="CH73" s="77">
        <f t="shared" si="221"/>
        <v>0</v>
      </c>
      <c r="CI73" s="72"/>
      <c r="CJ73" s="73"/>
      <c r="CK73" s="73"/>
      <c r="CL73" s="78"/>
      <c r="CM73" s="75">
        <f t="shared" ref="CM73:CM136" si="243">CG73-CH73</f>
        <v>0</v>
      </c>
      <c r="CN73" s="76">
        <f t="shared" ref="CN73:CN136" si="244">IF(CG73&gt;0,CH73/CG73,0)</f>
        <v>0</v>
      </c>
      <c r="CO73" s="69"/>
      <c r="CP73" s="77">
        <f t="shared" si="222"/>
        <v>0</v>
      </c>
      <c r="CQ73" s="72"/>
      <c r="CR73" s="73"/>
      <c r="CS73" s="73"/>
      <c r="CT73" s="78"/>
      <c r="CU73" s="75">
        <f t="shared" ref="CU73:CU136" si="245">CO73-CP73</f>
        <v>0</v>
      </c>
      <c r="CV73" s="76">
        <f t="shared" ref="CV73:CV136" si="246">IF(CO73&gt;0,CP73/CO73,0)</f>
        <v>0</v>
      </c>
      <c r="CW73" s="69">
        <f t="shared" ref="CW73:CX104" si="247">D73+M73+U73+AC73+AK73+AS73+BA73+BI73+BQ73+BY73+CG73+CO73</f>
        <v>0</v>
      </c>
      <c r="CX73" s="77">
        <f t="shared" si="247"/>
        <v>0</v>
      </c>
      <c r="CY73" s="75">
        <f t="shared" si="58"/>
        <v>0</v>
      </c>
      <c r="CZ73" s="76">
        <f t="shared" si="59"/>
        <v>0</v>
      </c>
    </row>
    <row r="74" spans="2:104" ht="15" outlineLevel="2">
      <c r="B74" s="67" t="s">
        <v>154</v>
      </c>
      <c r="C74" s="68" t="s">
        <v>155</v>
      </c>
      <c r="D74" s="69"/>
      <c r="E74" s="70">
        <f t="shared" si="223"/>
        <v>0</v>
      </c>
      <c r="F74" s="75"/>
      <c r="G74" s="72"/>
      <c r="H74" s="73"/>
      <c r="I74" s="73"/>
      <c r="J74" s="74"/>
      <c r="K74" s="75">
        <f t="shared" ref="K74:K137" si="248">D74-E74</f>
        <v>0</v>
      </c>
      <c r="L74" s="76">
        <f t="shared" ref="L74:L137" si="249">IF(D74&gt;0,E74/D74,0)</f>
        <v>0</v>
      </c>
      <c r="M74" s="69"/>
      <c r="N74" s="77">
        <f t="shared" si="224"/>
        <v>0</v>
      </c>
      <c r="O74" s="72"/>
      <c r="P74" s="73"/>
      <c r="Q74" s="73"/>
      <c r="R74" s="78"/>
      <c r="S74" s="75">
        <f t="shared" si="225"/>
        <v>0</v>
      </c>
      <c r="T74" s="76">
        <f t="shared" si="226"/>
        <v>0</v>
      </c>
      <c r="U74" s="69"/>
      <c r="V74" s="77">
        <f t="shared" si="213"/>
        <v>0</v>
      </c>
      <c r="W74" s="72"/>
      <c r="X74" s="73"/>
      <c r="Y74" s="73"/>
      <c r="Z74" s="78"/>
      <c r="AA74" s="75">
        <f t="shared" si="227"/>
        <v>0</v>
      </c>
      <c r="AB74" s="76">
        <f t="shared" si="228"/>
        <v>0</v>
      </c>
      <c r="AC74" s="69"/>
      <c r="AD74" s="77">
        <f t="shared" si="214"/>
        <v>0</v>
      </c>
      <c r="AE74" s="72"/>
      <c r="AF74" s="73"/>
      <c r="AG74" s="73"/>
      <c r="AH74" s="78"/>
      <c r="AI74" s="75">
        <f t="shared" si="229"/>
        <v>0</v>
      </c>
      <c r="AJ74" s="76">
        <f t="shared" si="230"/>
        <v>0</v>
      </c>
      <c r="AK74" s="69"/>
      <c r="AL74" s="77">
        <f t="shared" si="215"/>
        <v>0</v>
      </c>
      <c r="AM74" s="72"/>
      <c r="AN74" s="73"/>
      <c r="AO74" s="73"/>
      <c r="AP74" s="78"/>
      <c r="AQ74" s="75">
        <f t="shared" si="231"/>
        <v>0</v>
      </c>
      <c r="AR74" s="76">
        <f t="shared" si="232"/>
        <v>0</v>
      </c>
      <c r="AS74" s="69"/>
      <c r="AT74" s="77">
        <f t="shared" si="216"/>
        <v>0</v>
      </c>
      <c r="AU74" s="72"/>
      <c r="AV74" s="73"/>
      <c r="AW74" s="73"/>
      <c r="AX74" s="78"/>
      <c r="AY74" s="75">
        <f t="shared" si="233"/>
        <v>0</v>
      </c>
      <c r="AZ74" s="76">
        <f t="shared" si="234"/>
        <v>0</v>
      </c>
      <c r="BA74" s="69"/>
      <c r="BB74" s="77">
        <f t="shared" si="217"/>
        <v>0</v>
      </c>
      <c r="BC74" s="72"/>
      <c r="BD74" s="73"/>
      <c r="BE74" s="73"/>
      <c r="BF74" s="78"/>
      <c r="BG74" s="75">
        <f t="shared" si="235"/>
        <v>0</v>
      </c>
      <c r="BH74" s="76">
        <f t="shared" si="236"/>
        <v>0</v>
      </c>
      <c r="BI74" s="69"/>
      <c r="BJ74" s="77">
        <f t="shared" si="218"/>
        <v>0</v>
      </c>
      <c r="BK74" s="72"/>
      <c r="BL74" s="73"/>
      <c r="BM74" s="73"/>
      <c r="BN74" s="78"/>
      <c r="BO74" s="75">
        <f t="shared" si="237"/>
        <v>0</v>
      </c>
      <c r="BP74" s="76">
        <f t="shared" si="238"/>
        <v>0</v>
      </c>
      <c r="BQ74" s="69"/>
      <c r="BR74" s="77">
        <f t="shared" si="219"/>
        <v>0</v>
      </c>
      <c r="BS74" s="72"/>
      <c r="BT74" s="73"/>
      <c r="BU74" s="73"/>
      <c r="BV74" s="78"/>
      <c r="BW74" s="75">
        <f t="shared" si="239"/>
        <v>0</v>
      </c>
      <c r="BX74" s="76">
        <f t="shared" si="240"/>
        <v>0</v>
      </c>
      <c r="BY74" s="69"/>
      <c r="BZ74" s="77">
        <f t="shared" si="220"/>
        <v>0</v>
      </c>
      <c r="CA74" s="72"/>
      <c r="CB74" s="73"/>
      <c r="CC74" s="73"/>
      <c r="CD74" s="78"/>
      <c r="CE74" s="75">
        <f t="shared" si="241"/>
        <v>0</v>
      </c>
      <c r="CF74" s="76">
        <f t="shared" si="242"/>
        <v>0</v>
      </c>
      <c r="CG74" s="69"/>
      <c r="CH74" s="77">
        <f t="shared" si="221"/>
        <v>0</v>
      </c>
      <c r="CI74" s="72"/>
      <c r="CJ74" s="73"/>
      <c r="CK74" s="73"/>
      <c r="CL74" s="78"/>
      <c r="CM74" s="75">
        <f t="shared" si="243"/>
        <v>0</v>
      </c>
      <c r="CN74" s="76">
        <f t="shared" si="244"/>
        <v>0</v>
      </c>
      <c r="CO74" s="69"/>
      <c r="CP74" s="77">
        <f t="shared" si="222"/>
        <v>0</v>
      </c>
      <c r="CQ74" s="72"/>
      <c r="CR74" s="73"/>
      <c r="CS74" s="73"/>
      <c r="CT74" s="78"/>
      <c r="CU74" s="75">
        <f t="shared" si="245"/>
        <v>0</v>
      </c>
      <c r="CV74" s="76">
        <f t="shared" si="246"/>
        <v>0</v>
      </c>
      <c r="CW74" s="69">
        <f t="shared" si="247"/>
        <v>0</v>
      </c>
      <c r="CX74" s="77">
        <f t="shared" si="247"/>
        <v>0</v>
      </c>
      <c r="CY74" s="75">
        <f t="shared" ref="CY74:CY137" si="250">CW74-CX74</f>
        <v>0</v>
      </c>
      <c r="CZ74" s="76">
        <f t="shared" ref="CZ74:CZ137" si="251">IF(CW74&gt;0,CX74/CW74,0)</f>
        <v>0</v>
      </c>
    </row>
    <row r="75" spans="2:104" ht="15" outlineLevel="2">
      <c r="B75" s="67" t="s">
        <v>156</v>
      </c>
      <c r="C75" s="68" t="s">
        <v>157</v>
      </c>
      <c r="D75" s="69"/>
      <c r="E75" s="70">
        <f t="shared" si="223"/>
        <v>0</v>
      </c>
      <c r="F75" s="75"/>
      <c r="G75" s="72"/>
      <c r="H75" s="73"/>
      <c r="I75" s="73"/>
      <c r="J75" s="74"/>
      <c r="K75" s="75">
        <f t="shared" si="248"/>
        <v>0</v>
      </c>
      <c r="L75" s="76">
        <f t="shared" si="249"/>
        <v>0</v>
      </c>
      <c r="M75" s="69"/>
      <c r="N75" s="77">
        <f t="shared" si="224"/>
        <v>0</v>
      </c>
      <c r="O75" s="72"/>
      <c r="P75" s="73"/>
      <c r="Q75" s="73"/>
      <c r="R75" s="78"/>
      <c r="S75" s="75">
        <f t="shared" si="225"/>
        <v>0</v>
      </c>
      <c r="T75" s="76">
        <f t="shared" si="226"/>
        <v>0</v>
      </c>
      <c r="U75" s="69"/>
      <c r="V75" s="77">
        <f t="shared" si="213"/>
        <v>0</v>
      </c>
      <c r="W75" s="72"/>
      <c r="X75" s="73"/>
      <c r="Y75" s="73"/>
      <c r="Z75" s="78"/>
      <c r="AA75" s="75">
        <f t="shared" si="227"/>
        <v>0</v>
      </c>
      <c r="AB75" s="76">
        <f t="shared" si="228"/>
        <v>0</v>
      </c>
      <c r="AC75" s="69"/>
      <c r="AD75" s="77">
        <f t="shared" si="214"/>
        <v>0</v>
      </c>
      <c r="AE75" s="72"/>
      <c r="AF75" s="73"/>
      <c r="AG75" s="73"/>
      <c r="AH75" s="78"/>
      <c r="AI75" s="75">
        <f t="shared" si="229"/>
        <v>0</v>
      </c>
      <c r="AJ75" s="76">
        <f t="shared" si="230"/>
        <v>0</v>
      </c>
      <c r="AK75" s="69"/>
      <c r="AL75" s="77">
        <f t="shared" si="215"/>
        <v>0</v>
      </c>
      <c r="AM75" s="72"/>
      <c r="AN75" s="73"/>
      <c r="AO75" s="73"/>
      <c r="AP75" s="78"/>
      <c r="AQ75" s="75">
        <f t="shared" si="231"/>
        <v>0</v>
      </c>
      <c r="AR75" s="76">
        <f t="shared" si="232"/>
        <v>0</v>
      </c>
      <c r="AS75" s="69"/>
      <c r="AT75" s="77">
        <f t="shared" si="216"/>
        <v>0</v>
      </c>
      <c r="AU75" s="72"/>
      <c r="AV75" s="73"/>
      <c r="AW75" s="73"/>
      <c r="AX75" s="78"/>
      <c r="AY75" s="75">
        <f t="shared" si="233"/>
        <v>0</v>
      </c>
      <c r="AZ75" s="76">
        <f t="shared" si="234"/>
        <v>0</v>
      </c>
      <c r="BA75" s="69"/>
      <c r="BB75" s="77">
        <f t="shared" si="217"/>
        <v>0</v>
      </c>
      <c r="BC75" s="72"/>
      <c r="BD75" s="73"/>
      <c r="BE75" s="73"/>
      <c r="BF75" s="78"/>
      <c r="BG75" s="75">
        <f t="shared" si="235"/>
        <v>0</v>
      </c>
      <c r="BH75" s="76">
        <f t="shared" si="236"/>
        <v>0</v>
      </c>
      <c r="BI75" s="69"/>
      <c r="BJ75" s="77">
        <f t="shared" si="218"/>
        <v>0</v>
      </c>
      <c r="BK75" s="72"/>
      <c r="BL75" s="73"/>
      <c r="BM75" s="73"/>
      <c r="BN75" s="78"/>
      <c r="BO75" s="75">
        <f t="shared" si="237"/>
        <v>0</v>
      </c>
      <c r="BP75" s="76">
        <f t="shared" si="238"/>
        <v>0</v>
      </c>
      <c r="BQ75" s="69"/>
      <c r="BR75" s="77">
        <f t="shared" si="219"/>
        <v>0</v>
      </c>
      <c r="BS75" s="72"/>
      <c r="BT75" s="73"/>
      <c r="BU75" s="73"/>
      <c r="BV75" s="78"/>
      <c r="BW75" s="75">
        <f t="shared" si="239"/>
        <v>0</v>
      </c>
      <c r="BX75" s="76">
        <f t="shared" si="240"/>
        <v>0</v>
      </c>
      <c r="BY75" s="69"/>
      <c r="BZ75" s="77">
        <f t="shared" si="220"/>
        <v>0</v>
      </c>
      <c r="CA75" s="72"/>
      <c r="CB75" s="73"/>
      <c r="CC75" s="73"/>
      <c r="CD75" s="78"/>
      <c r="CE75" s="75">
        <f t="shared" si="241"/>
        <v>0</v>
      </c>
      <c r="CF75" s="76">
        <f t="shared" si="242"/>
        <v>0</v>
      </c>
      <c r="CG75" s="69"/>
      <c r="CH75" s="77">
        <f t="shared" si="221"/>
        <v>0</v>
      </c>
      <c r="CI75" s="72"/>
      <c r="CJ75" s="73"/>
      <c r="CK75" s="73"/>
      <c r="CL75" s="78"/>
      <c r="CM75" s="75">
        <f t="shared" si="243"/>
        <v>0</v>
      </c>
      <c r="CN75" s="76">
        <f t="shared" si="244"/>
        <v>0</v>
      </c>
      <c r="CO75" s="69"/>
      <c r="CP75" s="77">
        <f t="shared" si="222"/>
        <v>0</v>
      </c>
      <c r="CQ75" s="72"/>
      <c r="CR75" s="73"/>
      <c r="CS75" s="73"/>
      <c r="CT75" s="78"/>
      <c r="CU75" s="75">
        <f t="shared" si="245"/>
        <v>0</v>
      </c>
      <c r="CV75" s="76">
        <f t="shared" si="246"/>
        <v>0</v>
      </c>
      <c r="CW75" s="69">
        <f t="shared" si="247"/>
        <v>0</v>
      </c>
      <c r="CX75" s="77">
        <f t="shared" si="247"/>
        <v>0</v>
      </c>
      <c r="CY75" s="75">
        <f t="shared" si="250"/>
        <v>0</v>
      </c>
      <c r="CZ75" s="76">
        <f t="shared" si="251"/>
        <v>0</v>
      </c>
    </row>
    <row r="76" spans="2:104" ht="15" outlineLevel="2">
      <c r="B76" s="67" t="s">
        <v>158</v>
      </c>
      <c r="C76" s="68" t="s">
        <v>159</v>
      </c>
      <c r="D76" s="69"/>
      <c r="E76" s="70">
        <f t="shared" si="223"/>
        <v>0</v>
      </c>
      <c r="F76" s="75"/>
      <c r="G76" s="72"/>
      <c r="H76" s="73"/>
      <c r="I76" s="73"/>
      <c r="J76" s="74"/>
      <c r="K76" s="75">
        <f t="shared" si="248"/>
        <v>0</v>
      </c>
      <c r="L76" s="76">
        <f t="shared" si="249"/>
        <v>0</v>
      </c>
      <c r="M76" s="69"/>
      <c r="N76" s="77">
        <f t="shared" si="224"/>
        <v>0</v>
      </c>
      <c r="O76" s="72"/>
      <c r="P76" s="73"/>
      <c r="Q76" s="73"/>
      <c r="R76" s="78"/>
      <c r="S76" s="75">
        <f t="shared" si="225"/>
        <v>0</v>
      </c>
      <c r="T76" s="76">
        <f t="shared" si="226"/>
        <v>0</v>
      </c>
      <c r="U76" s="69"/>
      <c r="V76" s="77">
        <f t="shared" si="213"/>
        <v>0</v>
      </c>
      <c r="W76" s="72"/>
      <c r="X76" s="73"/>
      <c r="Y76" s="73"/>
      <c r="Z76" s="78"/>
      <c r="AA76" s="75">
        <f t="shared" si="227"/>
        <v>0</v>
      </c>
      <c r="AB76" s="76">
        <f t="shared" si="228"/>
        <v>0</v>
      </c>
      <c r="AC76" s="69"/>
      <c r="AD76" s="77">
        <f t="shared" si="214"/>
        <v>0</v>
      </c>
      <c r="AE76" s="72"/>
      <c r="AF76" s="73"/>
      <c r="AG76" s="73"/>
      <c r="AH76" s="78"/>
      <c r="AI76" s="75">
        <f t="shared" si="229"/>
        <v>0</v>
      </c>
      <c r="AJ76" s="76">
        <f t="shared" si="230"/>
        <v>0</v>
      </c>
      <c r="AK76" s="69"/>
      <c r="AL76" s="77">
        <f t="shared" si="215"/>
        <v>0</v>
      </c>
      <c r="AM76" s="72"/>
      <c r="AN76" s="73"/>
      <c r="AO76" s="73"/>
      <c r="AP76" s="78"/>
      <c r="AQ76" s="75">
        <f t="shared" si="231"/>
        <v>0</v>
      </c>
      <c r="AR76" s="76">
        <f t="shared" si="232"/>
        <v>0</v>
      </c>
      <c r="AS76" s="69"/>
      <c r="AT76" s="77">
        <f t="shared" si="216"/>
        <v>0</v>
      </c>
      <c r="AU76" s="72"/>
      <c r="AV76" s="73"/>
      <c r="AW76" s="73"/>
      <c r="AX76" s="78"/>
      <c r="AY76" s="75">
        <f t="shared" si="233"/>
        <v>0</v>
      </c>
      <c r="AZ76" s="76">
        <f t="shared" si="234"/>
        <v>0</v>
      </c>
      <c r="BA76" s="69"/>
      <c r="BB76" s="77">
        <f t="shared" si="217"/>
        <v>0</v>
      </c>
      <c r="BC76" s="72"/>
      <c r="BD76" s="73"/>
      <c r="BE76" s="73"/>
      <c r="BF76" s="78"/>
      <c r="BG76" s="75">
        <f t="shared" si="235"/>
        <v>0</v>
      </c>
      <c r="BH76" s="76">
        <f t="shared" si="236"/>
        <v>0</v>
      </c>
      <c r="BI76" s="69"/>
      <c r="BJ76" s="77">
        <f t="shared" si="218"/>
        <v>0</v>
      </c>
      <c r="BK76" s="72"/>
      <c r="BL76" s="73"/>
      <c r="BM76" s="73"/>
      <c r="BN76" s="78"/>
      <c r="BO76" s="75">
        <f t="shared" si="237"/>
        <v>0</v>
      </c>
      <c r="BP76" s="76">
        <f t="shared" si="238"/>
        <v>0</v>
      </c>
      <c r="BQ76" s="69"/>
      <c r="BR76" s="77">
        <f t="shared" si="219"/>
        <v>0</v>
      </c>
      <c r="BS76" s="72"/>
      <c r="BT76" s="73"/>
      <c r="BU76" s="73"/>
      <c r="BV76" s="78"/>
      <c r="BW76" s="75">
        <f t="shared" si="239"/>
        <v>0</v>
      </c>
      <c r="BX76" s="76">
        <f t="shared" si="240"/>
        <v>0</v>
      </c>
      <c r="BY76" s="69"/>
      <c r="BZ76" s="77">
        <f t="shared" si="220"/>
        <v>0</v>
      </c>
      <c r="CA76" s="72"/>
      <c r="CB76" s="73"/>
      <c r="CC76" s="73"/>
      <c r="CD76" s="78"/>
      <c r="CE76" s="75">
        <f t="shared" si="241"/>
        <v>0</v>
      </c>
      <c r="CF76" s="76">
        <f t="shared" si="242"/>
        <v>0</v>
      </c>
      <c r="CG76" s="69"/>
      <c r="CH76" s="77">
        <f t="shared" si="221"/>
        <v>0</v>
      </c>
      <c r="CI76" s="72"/>
      <c r="CJ76" s="73"/>
      <c r="CK76" s="73"/>
      <c r="CL76" s="78"/>
      <c r="CM76" s="75">
        <f t="shared" si="243"/>
        <v>0</v>
      </c>
      <c r="CN76" s="76">
        <f t="shared" si="244"/>
        <v>0</v>
      </c>
      <c r="CO76" s="69"/>
      <c r="CP76" s="77">
        <f t="shared" si="222"/>
        <v>0</v>
      </c>
      <c r="CQ76" s="72"/>
      <c r="CR76" s="73"/>
      <c r="CS76" s="73"/>
      <c r="CT76" s="78"/>
      <c r="CU76" s="75">
        <f t="shared" si="245"/>
        <v>0</v>
      </c>
      <c r="CV76" s="76">
        <f t="shared" si="246"/>
        <v>0</v>
      </c>
      <c r="CW76" s="69">
        <f t="shared" si="247"/>
        <v>0</v>
      </c>
      <c r="CX76" s="77">
        <f t="shared" si="247"/>
        <v>0</v>
      </c>
      <c r="CY76" s="75">
        <f t="shared" si="250"/>
        <v>0</v>
      </c>
      <c r="CZ76" s="76">
        <f t="shared" si="251"/>
        <v>0</v>
      </c>
    </row>
    <row r="77" spans="2:104" ht="15" outlineLevel="2">
      <c r="B77" s="67" t="s">
        <v>160</v>
      </c>
      <c r="C77" s="68" t="s">
        <v>161</v>
      </c>
      <c r="D77" s="69"/>
      <c r="E77" s="70">
        <f t="shared" si="223"/>
        <v>0</v>
      </c>
      <c r="F77" s="75"/>
      <c r="G77" s="72"/>
      <c r="H77" s="73"/>
      <c r="I77" s="73"/>
      <c r="J77" s="74"/>
      <c r="K77" s="75">
        <f t="shared" si="248"/>
        <v>0</v>
      </c>
      <c r="L77" s="76">
        <f t="shared" si="249"/>
        <v>0</v>
      </c>
      <c r="M77" s="69"/>
      <c r="N77" s="77">
        <f t="shared" si="224"/>
        <v>0</v>
      </c>
      <c r="O77" s="72"/>
      <c r="P77" s="73"/>
      <c r="Q77" s="73"/>
      <c r="R77" s="78"/>
      <c r="S77" s="75">
        <f t="shared" si="225"/>
        <v>0</v>
      </c>
      <c r="T77" s="76">
        <f t="shared" si="226"/>
        <v>0</v>
      </c>
      <c r="U77" s="69"/>
      <c r="V77" s="77">
        <f t="shared" si="213"/>
        <v>0</v>
      </c>
      <c r="W77" s="72"/>
      <c r="X77" s="73"/>
      <c r="Y77" s="73"/>
      <c r="Z77" s="78"/>
      <c r="AA77" s="75">
        <f t="shared" si="227"/>
        <v>0</v>
      </c>
      <c r="AB77" s="76">
        <f t="shared" si="228"/>
        <v>0</v>
      </c>
      <c r="AC77" s="69"/>
      <c r="AD77" s="77">
        <f t="shared" si="214"/>
        <v>0</v>
      </c>
      <c r="AE77" s="72"/>
      <c r="AF77" s="73"/>
      <c r="AG77" s="73"/>
      <c r="AH77" s="78"/>
      <c r="AI77" s="75">
        <f t="shared" si="229"/>
        <v>0</v>
      </c>
      <c r="AJ77" s="76">
        <f t="shared" si="230"/>
        <v>0</v>
      </c>
      <c r="AK77" s="69"/>
      <c r="AL77" s="77">
        <f t="shared" si="215"/>
        <v>0</v>
      </c>
      <c r="AM77" s="72"/>
      <c r="AN77" s="73"/>
      <c r="AO77" s="73"/>
      <c r="AP77" s="78"/>
      <c r="AQ77" s="75">
        <f t="shared" si="231"/>
        <v>0</v>
      </c>
      <c r="AR77" s="76">
        <f t="shared" si="232"/>
        <v>0</v>
      </c>
      <c r="AS77" s="69"/>
      <c r="AT77" s="77">
        <f t="shared" si="216"/>
        <v>0</v>
      </c>
      <c r="AU77" s="72"/>
      <c r="AV77" s="73"/>
      <c r="AW77" s="73"/>
      <c r="AX77" s="78"/>
      <c r="AY77" s="75">
        <f t="shared" si="233"/>
        <v>0</v>
      </c>
      <c r="AZ77" s="76">
        <f t="shared" si="234"/>
        <v>0</v>
      </c>
      <c r="BA77" s="69"/>
      <c r="BB77" s="77">
        <f t="shared" si="217"/>
        <v>0</v>
      </c>
      <c r="BC77" s="72"/>
      <c r="BD77" s="73"/>
      <c r="BE77" s="73"/>
      <c r="BF77" s="78"/>
      <c r="BG77" s="75">
        <f t="shared" si="235"/>
        <v>0</v>
      </c>
      <c r="BH77" s="76">
        <f t="shared" si="236"/>
        <v>0</v>
      </c>
      <c r="BI77" s="69"/>
      <c r="BJ77" s="77">
        <f t="shared" si="218"/>
        <v>0</v>
      </c>
      <c r="BK77" s="72"/>
      <c r="BL77" s="73"/>
      <c r="BM77" s="73"/>
      <c r="BN77" s="78"/>
      <c r="BO77" s="75">
        <f t="shared" si="237"/>
        <v>0</v>
      </c>
      <c r="BP77" s="76">
        <f t="shared" si="238"/>
        <v>0</v>
      </c>
      <c r="BQ77" s="69"/>
      <c r="BR77" s="77">
        <f t="shared" si="219"/>
        <v>0</v>
      </c>
      <c r="BS77" s="72"/>
      <c r="BT77" s="73"/>
      <c r="BU77" s="73"/>
      <c r="BV77" s="78"/>
      <c r="BW77" s="75">
        <f t="shared" si="239"/>
        <v>0</v>
      </c>
      <c r="BX77" s="76">
        <f t="shared" si="240"/>
        <v>0</v>
      </c>
      <c r="BY77" s="69"/>
      <c r="BZ77" s="77">
        <f t="shared" si="220"/>
        <v>0</v>
      </c>
      <c r="CA77" s="72"/>
      <c r="CB77" s="73"/>
      <c r="CC77" s="73"/>
      <c r="CD77" s="78"/>
      <c r="CE77" s="75">
        <f t="shared" si="241"/>
        <v>0</v>
      </c>
      <c r="CF77" s="76">
        <f t="shared" si="242"/>
        <v>0</v>
      </c>
      <c r="CG77" s="69"/>
      <c r="CH77" s="77">
        <f t="shared" si="221"/>
        <v>0</v>
      </c>
      <c r="CI77" s="72"/>
      <c r="CJ77" s="73"/>
      <c r="CK77" s="73"/>
      <c r="CL77" s="78"/>
      <c r="CM77" s="75">
        <f t="shared" si="243"/>
        <v>0</v>
      </c>
      <c r="CN77" s="76">
        <f t="shared" si="244"/>
        <v>0</v>
      </c>
      <c r="CO77" s="69"/>
      <c r="CP77" s="77">
        <f t="shared" si="222"/>
        <v>0</v>
      </c>
      <c r="CQ77" s="72"/>
      <c r="CR77" s="73"/>
      <c r="CS77" s="73"/>
      <c r="CT77" s="78"/>
      <c r="CU77" s="75">
        <f t="shared" si="245"/>
        <v>0</v>
      </c>
      <c r="CV77" s="76">
        <f t="shared" si="246"/>
        <v>0</v>
      </c>
      <c r="CW77" s="69">
        <f t="shared" si="247"/>
        <v>0</v>
      </c>
      <c r="CX77" s="77">
        <f t="shared" si="247"/>
        <v>0</v>
      </c>
      <c r="CY77" s="75">
        <f t="shared" si="250"/>
        <v>0</v>
      </c>
      <c r="CZ77" s="76">
        <f t="shared" si="251"/>
        <v>0</v>
      </c>
    </row>
    <row r="78" spans="2:104" ht="15" outlineLevel="2">
      <c r="B78" s="67" t="s">
        <v>162</v>
      </c>
      <c r="C78" s="68" t="s">
        <v>163</v>
      </c>
      <c r="D78" s="69"/>
      <c r="E78" s="70">
        <f t="shared" si="223"/>
        <v>0</v>
      </c>
      <c r="F78" s="75"/>
      <c r="G78" s="72"/>
      <c r="H78" s="73"/>
      <c r="I78" s="73"/>
      <c r="J78" s="74"/>
      <c r="K78" s="75">
        <f t="shared" si="248"/>
        <v>0</v>
      </c>
      <c r="L78" s="76">
        <f t="shared" si="249"/>
        <v>0</v>
      </c>
      <c r="M78" s="69"/>
      <c r="N78" s="77">
        <f t="shared" si="224"/>
        <v>0</v>
      </c>
      <c r="O78" s="72"/>
      <c r="P78" s="73"/>
      <c r="Q78" s="73"/>
      <c r="R78" s="78"/>
      <c r="S78" s="75">
        <f t="shared" si="225"/>
        <v>0</v>
      </c>
      <c r="T78" s="76">
        <f t="shared" si="226"/>
        <v>0</v>
      </c>
      <c r="U78" s="69"/>
      <c r="V78" s="77">
        <f>SUM(W78:Z78)</f>
        <v>0</v>
      </c>
      <c r="W78" s="72"/>
      <c r="X78" s="73"/>
      <c r="Y78" s="73"/>
      <c r="Z78" s="78"/>
      <c r="AA78" s="75">
        <f>U78-V78</f>
        <v>0</v>
      </c>
      <c r="AB78" s="76">
        <f t="shared" si="228"/>
        <v>0</v>
      </c>
      <c r="AC78" s="69"/>
      <c r="AD78" s="77">
        <f t="shared" si="214"/>
        <v>0</v>
      </c>
      <c r="AE78" s="72"/>
      <c r="AF78" s="73"/>
      <c r="AG78" s="73"/>
      <c r="AH78" s="78"/>
      <c r="AI78" s="75">
        <f t="shared" si="229"/>
        <v>0</v>
      </c>
      <c r="AJ78" s="76">
        <f t="shared" si="230"/>
        <v>0</v>
      </c>
      <c r="AK78" s="69"/>
      <c r="AL78" s="77">
        <f t="shared" si="215"/>
        <v>0</v>
      </c>
      <c r="AM78" s="72"/>
      <c r="AN78" s="73"/>
      <c r="AO78" s="73"/>
      <c r="AP78" s="78"/>
      <c r="AQ78" s="75">
        <f t="shared" si="231"/>
        <v>0</v>
      </c>
      <c r="AR78" s="76">
        <f t="shared" si="232"/>
        <v>0</v>
      </c>
      <c r="AS78" s="69"/>
      <c r="AT78" s="77">
        <f t="shared" si="216"/>
        <v>0</v>
      </c>
      <c r="AU78" s="72"/>
      <c r="AV78" s="73"/>
      <c r="AW78" s="73"/>
      <c r="AX78" s="78"/>
      <c r="AY78" s="75">
        <f t="shared" si="233"/>
        <v>0</v>
      </c>
      <c r="AZ78" s="76">
        <f t="shared" si="234"/>
        <v>0</v>
      </c>
      <c r="BA78" s="69"/>
      <c r="BB78" s="77">
        <f t="shared" si="217"/>
        <v>0</v>
      </c>
      <c r="BC78" s="72"/>
      <c r="BD78" s="73"/>
      <c r="BE78" s="73"/>
      <c r="BF78" s="78"/>
      <c r="BG78" s="75">
        <f t="shared" si="235"/>
        <v>0</v>
      </c>
      <c r="BH78" s="76">
        <f t="shared" si="236"/>
        <v>0</v>
      </c>
      <c r="BI78" s="69"/>
      <c r="BJ78" s="77">
        <f t="shared" si="218"/>
        <v>0</v>
      </c>
      <c r="BK78" s="72"/>
      <c r="BL78" s="73"/>
      <c r="BM78" s="73"/>
      <c r="BN78" s="78"/>
      <c r="BO78" s="75">
        <f t="shared" si="237"/>
        <v>0</v>
      </c>
      <c r="BP78" s="76">
        <f t="shared" si="238"/>
        <v>0</v>
      </c>
      <c r="BQ78" s="69"/>
      <c r="BR78" s="77">
        <f t="shared" si="219"/>
        <v>0</v>
      </c>
      <c r="BS78" s="72"/>
      <c r="BT78" s="73"/>
      <c r="BU78" s="73"/>
      <c r="BV78" s="78"/>
      <c r="BW78" s="75">
        <f t="shared" si="239"/>
        <v>0</v>
      </c>
      <c r="BX78" s="76">
        <f t="shared" si="240"/>
        <v>0</v>
      </c>
      <c r="BY78" s="69"/>
      <c r="BZ78" s="77">
        <f t="shared" si="220"/>
        <v>0</v>
      </c>
      <c r="CA78" s="72"/>
      <c r="CB78" s="73"/>
      <c r="CC78" s="73"/>
      <c r="CD78" s="78"/>
      <c r="CE78" s="75">
        <f t="shared" si="241"/>
        <v>0</v>
      </c>
      <c r="CF78" s="76">
        <f t="shared" si="242"/>
        <v>0</v>
      </c>
      <c r="CG78" s="69"/>
      <c r="CH78" s="77">
        <f t="shared" si="221"/>
        <v>0</v>
      </c>
      <c r="CI78" s="72"/>
      <c r="CJ78" s="73"/>
      <c r="CK78" s="73"/>
      <c r="CL78" s="78"/>
      <c r="CM78" s="75">
        <f t="shared" si="243"/>
        <v>0</v>
      </c>
      <c r="CN78" s="76">
        <f t="shared" si="244"/>
        <v>0</v>
      </c>
      <c r="CO78" s="69"/>
      <c r="CP78" s="77">
        <f t="shared" si="222"/>
        <v>0</v>
      </c>
      <c r="CQ78" s="72"/>
      <c r="CR78" s="73"/>
      <c r="CS78" s="73"/>
      <c r="CT78" s="78"/>
      <c r="CU78" s="75">
        <f t="shared" si="245"/>
        <v>0</v>
      </c>
      <c r="CV78" s="76">
        <f t="shared" si="246"/>
        <v>0</v>
      </c>
      <c r="CW78" s="69">
        <f t="shared" si="247"/>
        <v>0</v>
      </c>
      <c r="CX78" s="77">
        <f t="shared" si="247"/>
        <v>0</v>
      </c>
      <c r="CY78" s="75">
        <f t="shared" si="250"/>
        <v>0</v>
      </c>
      <c r="CZ78" s="76">
        <f t="shared" si="251"/>
        <v>0</v>
      </c>
    </row>
    <row r="79" spans="2:104" ht="15" outlineLevel="2">
      <c r="B79" s="67" t="s">
        <v>164</v>
      </c>
      <c r="C79" s="68" t="s">
        <v>165</v>
      </c>
      <c r="D79" s="69"/>
      <c r="E79" s="70">
        <f>SUM(G79:J79)</f>
        <v>0</v>
      </c>
      <c r="F79" s="75"/>
      <c r="G79" s="72"/>
      <c r="H79" s="73"/>
      <c r="I79" s="73"/>
      <c r="J79" s="74"/>
      <c r="K79" s="75">
        <f t="shared" si="248"/>
        <v>0</v>
      </c>
      <c r="L79" s="76">
        <f t="shared" si="249"/>
        <v>0</v>
      </c>
      <c r="M79" s="69"/>
      <c r="N79" s="77">
        <f t="shared" si="224"/>
        <v>0</v>
      </c>
      <c r="O79" s="72"/>
      <c r="P79" s="73"/>
      <c r="Q79" s="73"/>
      <c r="R79" s="78"/>
      <c r="S79" s="75">
        <f t="shared" si="225"/>
        <v>0</v>
      </c>
      <c r="T79" s="76">
        <f t="shared" si="226"/>
        <v>0</v>
      </c>
      <c r="U79" s="69"/>
      <c r="V79" s="77">
        <f t="shared" si="213"/>
        <v>0</v>
      </c>
      <c r="W79" s="72"/>
      <c r="X79" s="73"/>
      <c r="Y79" s="73"/>
      <c r="Z79" s="78"/>
      <c r="AA79" s="75">
        <f t="shared" si="227"/>
        <v>0</v>
      </c>
      <c r="AB79" s="76">
        <f t="shared" si="228"/>
        <v>0</v>
      </c>
      <c r="AC79" s="69"/>
      <c r="AD79" s="77">
        <f>SUM(AE79:AH79)</f>
        <v>0</v>
      </c>
      <c r="AE79" s="72"/>
      <c r="AF79" s="73"/>
      <c r="AG79" s="73"/>
      <c r="AH79" s="78"/>
      <c r="AI79" s="75">
        <f t="shared" si="229"/>
        <v>0</v>
      </c>
      <c r="AJ79" s="76">
        <f t="shared" si="230"/>
        <v>0</v>
      </c>
      <c r="AK79" s="69"/>
      <c r="AL79" s="77">
        <f t="shared" si="215"/>
        <v>0</v>
      </c>
      <c r="AM79" s="72"/>
      <c r="AN79" s="73"/>
      <c r="AO79" s="73"/>
      <c r="AP79" s="78"/>
      <c r="AQ79" s="75">
        <f t="shared" si="231"/>
        <v>0</v>
      </c>
      <c r="AR79" s="76">
        <f t="shared" si="232"/>
        <v>0</v>
      </c>
      <c r="AS79" s="69"/>
      <c r="AT79" s="77">
        <f t="shared" si="216"/>
        <v>0</v>
      </c>
      <c r="AU79" s="72"/>
      <c r="AV79" s="73"/>
      <c r="AW79" s="73"/>
      <c r="AX79" s="78"/>
      <c r="AY79" s="75">
        <f t="shared" si="233"/>
        <v>0</v>
      </c>
      <c r="AZ79" s="76">
        <f t="shared" si="234"/>
        <v>0</v>
      </c>
      <c r="BA79" s="69"/>
      <c r="BB79" s="77">
        <f t="shared" si="217"/>
        <v>0</v>
      </c>
      <c r="BC79" s="72"/>
      <c r="BD79" s="73"/>
      <c r="BE79" s="73"/>
      <c r="BF79" s="78"/>
      <c r="BG79" s="75">
        <f t="shared" si="235"/>
        <v>0</v>
      </c>
      <c r="BH79" s="76">
        <f t="shared" si="236"/>
        <v>0</v>
      </c>
      <c r="BI79" s="69"/>
      <c r="BJ79" s="77">
        <f t="shared" si="218"/>
        <v>0</v>
      </c>
      <c r="BK79" s="72"/>
      <c r="BL79" s="73"/>
      <c r="BM79" s="73"/>
      <c r="BN79" s="78"/>
      <c r="BO79" s="75">
        <f t="shared" si="237"/>
        <v>0</v>
      </c>
      <c r="BP79" s="76">
        <f t="shared" si="238"/>
        <v>0</v>
      </c>
      <c r="BQ79" s="69"/>
      <c r="BR79" s="77">
        <f t="shared" si="219"/>
        <v>0</v>
      </c>
      <c r="BS79" s="72"/>
      <c r="BT79" s="73"/>
      <c r="BU79" s="73"/>
      <c r="BV79" s="78"/>
      <c r="BW79" s="75">
        <f t="shared" si="239"/>
        <v>0</v>
      </c>
      <c r="BX79" s="76">
        <f t="shared" si="240"/>
        <v>0</v>
      </c>
      <c r="BY79" s="69"/>
      <c r="BZ79" s="77">
        <f t="shared" si="220"/>
        <v>0</v>
      </c>
      <c r="CA79" s="72"/>
      <c r="CB79" s="73"/>
      <c r="CC79" s="73"/>
      <c r="CD79" s="78"/>
      <c r="CE79" s="75">
        <f t="shared" si="241"/>
        <v>0</v>
      </c>
      <c r="CF79" s="76">
        <f t="shared" si="242"/>
        <v>0</v>
      </c>
      <c r="CG79" s="69"/>
      <c r="CH79" s="77">
        <f t="shared" si="221"/>
        <v>0</v>
      </c>
      <c r="CI79" s="72"/>
      <c r="CJ79" s="73"/>
      <c r="CK79" s="73"/>
      <c r="CL79" s="78"/>
      <c r="CM79" s="75">
        <f t="shared" si="243"/>
        <v>0</v>
      </c>
      <c r="CN79" s="76">
        <f t="shared" si="244"/>
        <v>0</v>
      </c>
      <c r="CO79" s="69"/>
      <c r="CP79" s="77">
        <f t="shared" si="222"/>
        <v>0</v>
      </c>
      <c r="CQ79" s="72"/>
      <c r="CR79" s="73"/>
      <c r="CS79" s="73"/>
      <c r="CT79" s="78"/>
      <c r="CU79" s="75">
        <f t="shared" si="245"/>
        <v>0</v>
      </c>
      <c r="CV79" s="76">
        <f t="shared" si="246"/>
        <v>0</v>
      </c>
      <c r="CW79" s="69">
        <f t="shared" si="247"/>
        <v>0</v>
      </c>
      <c r="CX79" s="77">
        <f t="shared" si="247"/>
        <v>0</v>
      </c>
      <c r="CY79" s="75">
        <f t="shared" si="250"/>
        <v>0</v>
      </c>
      <c r="CZ79" s="76">
        <f t="shared" si="251"/>
        <v>0</v>
      </c>
    </row>
    <row r="80" spans="2:104" outlineLevel="1">
      <c r="B80" s="56" t="s">
        <v>166</v>
      </c>
      <c r="C80" s="57" t="s">
        <v>167</v>
      </c>
      <c r="D80" s="58">
        <f t="shared" ref="D80:J80" si="252">SUM(D81:D85)</f>
        <v>0</v>
      </c>
      <c r="E80" s="59">
        <f t="shared" si="252"/>
        <v>0</v>
      </c>
      <c r="F80" s="60"/>
      <c r="G80" s="61">
        <f t="shared" si="252"/>
        <v>0</v>
      </c>
      <c r="H80" s="62">
        <f t="shared" si="252"/>
        <v>0</v>
      </c>
      <c r="I80" s="62">
        <f t="shared" si="252"/>
        <v>0</v>
      </c>
      <c r="J80" s="63">
        <f t="shared" si="252"/>
        <v>0</v>
      </c>
      <c r="K80" s="60">
        <f t="shared" si="248"/>
        <v>0</v>
      </c>
      <c r="L80" s="64">
        <f t="shared" si="249"/>
        <v>0</v>
      </c>
      <c r="M80" s="58">
        <f t="shared" ref="M80:R80" si="253">SUM(M81:M85)</f>
        <v>0</v>
      </c>
      <c r="N80" s="65">
        <f t="shared" si="253"/>
        <v>0</v>
      </c>
      <c r="O80" s="61">
        <f t="shared" si="253"/>
        <v>0</v>
      </c>
      <c r="P80" s="62">
        <f t="shared" si="253"/>
        <v>0</v>
      </c>
      <c r="Q80" s="62">
        <f t="shared" si="253"/>
        <v>0</v>
      </c>
      <c r="R80" s="66">
        <f t="shared" si="253"/>
        <v>0</v>
      </c>
      <c r="S80" s="60">
        <f t="shared" si="225"/>
        <v>0</v>
      </c>
      <c r="T80" s="64">
        <f t="shared" si="226"/>
        <v>0</v>
      </c>
      <c r="U80" s="58">
        <f t="shared" ref="U80:Z80" si="254">SUM(U81:U85)</f>
        <v>0</v>
      </c>
      <c r="V80" s="65">
        <f t="shared" si="254"/>
        <v>0</v>
      </c>
      <c r="W80" s="61">
        <f t="shared" si="254"/>
        <v>0</v>
      </c>
      <c r="X80" s="62">
        <f t="shared" si="254"/>
        <v>0</v>
      </c>
      <c r="Y80" s="62">
        <f t="shared" si="254"/>
        <v>0</v>
      </c>
      <c r="Z80" s="66">
        <f t="shared" si="254"/>
        <v>0</v>
      </c>
      <c r="AA80" s="60">
        <f t="shared" si="227"/>
        <v>0</v>
      </c>
      <c r="AB80" s="64">
        <f t="shared" si="228"/>
        <v>0</v>
      </c>
      <c r="AC80" s="58">
        <f t="shared" ref="AC80:AH80" si="255">SUM(AC81:AC85)</f>
        <v>0</v>
      </c>
      <c r="AD80" s="65">
        <f t="shared" si="255"/>
        <v>0</v>
      </c>
      <c r="AE80" s="61">
        <f t="shared" si="255"/>
        <v>0</v>
      </c>
      <c r="AF80" s="62">
        <f t="shared" si="255"/>
        <v>0</v>
      </c>
      <c r="AG80" s="62">
        <f t="shared" si="255"/>
        <v>0</v>
      </c>
      <c r="AH80" s="66">
        <f t="shared" si="255"/>
        <v>0</v>
      </c>
      <c r="AI80" s="60">
        <f t="shared" si="229"/>
        <v>0</v>
      </c>
      <c r="AJ80" s="64">
        <f t="shared" si="230"/>
        <v>0</v>
      </c>
      <c r="AK80" s="58">
        <f t="shared" ref="AK80:AP80" si="256">SUM(AK81:AK85)</f>
        <v>0</v>
      </c>
      <c r="AL80" s="65">
        <f t="shared" si="256"/>
        <v>0</v>
      </c>
      <c r="AM80" s="61">
        <f t="shared" si="256"/>
        <v>0</v>
      </c>
      <c r="AN80" s="62">
        <f t="shared" si="256"/>
        <v>0</v>
      </c>
      <c r="AO80" s="62">
        <f t="shared" si="256"/>
        <v>0</v>
      </c>
      <c r="AP80" s="66">
        <f t="shared" si="256"/>
        <v>0</v>
      </c>
      <c r="AQ80" s="60">
        <f t="shared" si="231"/>
        <v>0</v>
      </c>
      <c r="AR80" s="64">
        <f t="shared" si="232"/>
        <v>0</v>
      </c>
      <c r="AS80" s="58">
        <f t="shared" ref="AS80:AX80" si="257">SUM(AS81:AS85)</f>
        <v>0</v>
      </c>
      <c r="AT80" s="65">
        <f t="shared" si="257"/>
        <v>0</v>
      </c>
      <c r="AU80" s="61">
        <f t="shared" si="257"/>
        <v>0</v>
      </c>
      <c r="AV80" s="62">
        <f t="shared" si="257"/>
        <v>0</v>
      </c>
      <c r="AW80" s="62">
        <f t="shared" si="257"/>
        <v>0</v>
      </c>
      <c r="AX80" s="66">
        <f t="shared" si="257"/>
        <v>0</v>
      </c>
      <c r="AY80" s="60">
        <f t="shared" si="233"/>
        <v>0</v>
      </c>
      <c r="AZ80" s="64">
        <f t="shared" si="234"/>
        <v>0</v>
      </c>
      <c r="BA80" s="58">
        <f t="shared" ref="BA80:BF80" si="258">SUM(BA81:BA85)</f>
        <v>0</v>
      </c>
      <c r="BB80" s="65">
        <f t="shared" si="258"/>
        <v>0</v>
      </c>
      <c r="BC80" s="61">
        <f t="shared" si="258"/>
        <v>0</v>
      </c>
      <c r="BD80" s="62">
        <f t="shared" si="258"/>
        <v>0</v>
      </c>
      <c r="BE80" s="62">
        <f t="shared" si="258"/>
        <v>0</v>
      </c>
      <c r="BF80" s="66">
        <f t="shared" si="258"/>
        <v>0</v>
      </c>
      <c r="BG80" s="60">
        <f t="shared" si="235"/>
        <v>0</v>
      </c>
      <c r="BH80" s="64">
        <f t="shared" si="236"/>
        <v>0</v>
      </c>
      <c r="BI80" s="58">
        <f t="shared" ref="BI80:BN80" si="259">SUM(BI81:BI85)</f>
        <v>0</v>
      </c>
      <c r="BJ80" s="65">
        <f t="shared" si="259"/>
        <v>0</v>
      </c>
      <c r="BK80" s="61">
        <f t="shared" si="259"/>
        <v>0</v>
      </c>
      <c r="BL80" s="62">
        <f t="shared" si="259"/>
        <v>0</v>
      </c>
      <c r="BM80" s="62">
        <f t="shared" si="259"/>
        <v>0</v>
      </c>
      <c r="BN80" s="66">
        <f t="shared" si="259"/>
        <v>0</v>
      </c>
      <c r="BO80" s="60">
        <f t="shared" si="237"/>
        <v>0</v>
      </c>
      <c r="BP80" s="64">
        <f t="shared" si="238"/>
        <v>0</v>
      </c>
      <c r="BQ80" s="58">
        <f t="shared" ref="BQ80:BV80" si="260">SUM(BQ81:BQ85)</f>
        <v>0</v>
      </c>
      <c r="BR80" s="65">
        <f t="shared" si="260"/>
        <v>0</v>
      </c>
      <c r="BS80" s="61">
        <f t="shared" si="260"/>
        <v>0</v>
      </c>
      <c r="BT80" s="62">
        <f t="shared" si="260"/>
        <v>0</v>
      </c>
      <c r="BU80" s="62">
        <f t="shared" si="260"/>
        <v>0</v>
      </c>
      <c r="BV80" s="66">
        <f t="shared" si="260"/>
        <v>0</v>
      </c>
      <c r="BW80" s="60">
        <f t="shared" si="239"/>
        <v>0</v>
      </c>
      <c r="BX80" s="64">
        <f t="shared" si="240"/>
        <v>0</v>
      </c>
      <c r="BY80" s="58">
        <f t="shared" ref="BY80:CD80" si="261">SUM(BY81:BY85)</f>
        <v>0</v>
      </c>
      <c r="BZ80" s="65">
        <f t="shared" si="261"/>
        <v>0</v>
      </c>
      <c r="CA80" s="61">
        <f t="shared" si="261"/>
        <v>0</v>
      </c>
      <c r="CB80" s="62">
        <f t="shared" si="261"/>
        <v>0</v>
      </c>
      <c r="CC80" s="62">
        <f t="shared" si="261"/>
        <v>0</v>
      </c>
      <c r="CD80" s="66">
        <f t="shared" si="261"/>
        <v>0</v>
      </c>
      <c r="CE80" s="60">
        <f t="shared" si="241"/>
        <v>0</v>
      </c>
      <c r="CF80" s="64">
        <f t="shared" si="242"/>
        <v>0</v>
      </c>
      <c r="CG80" s="58">
        <f t="shared" ref="CG80:CL80" si="262">SUM(CG81:CG85)</f>
        <v>0</v>
      </c>
      <c r="CH80" s="65">
        <f t="shared" si="262"/>
        <v>0</v>
      </c>
      <c r="CI80" s="61">
        <f t="shared" si="262"/>
        <v>0</v>
      </c>
      <c r="CJ80" s="62">
        <f t="shared" si="262"/>
        <v>0</v>
      </c>
      <c r="CK80" s="62">
        <f t="shared" si="262"/>
        <v>0</v>
      </c>
      <c r="CL80" s="66">
        <f t="shared" si="262"/>
        <v>0</v>
      </c>
      <c r="CM80" s="60">
        <f t="shared" si="243"/>
        <v>0</v>
      </c>
      <c r="CN80" s="64">
        <f t="shared" si="244"/>
        <v>0</v>
      </c>
      <c r="CO80" s="58">
        <f t="shared" ref="CO80:CT80" si="263">SUM(CO81:CO85)</f>
        <v>0</v>
      </c>
      <c r="CP80" s="65">
        <f t="shared" si="263"/>
        <v>0</v>
      </c>
      <c r="CQ80" s="61">
        <f t="shared" si="263"/>
        <v>0</v>
      </c>
      <c r="CR80" s="62">
        <f t="shared" si="263"/>
        <v>0</v>
      </c>
      <c r="CS80" s="62">
        <f t="shared" si="263"/>
        <v>0</v>
      </c>
      <c r="CT80" s="66">
        <f t="shared" si="263"/>
        <v>0</v>
      </c>
      <c r="CU80" s="60">
        <f t="shared" si="245"/>
        <v>0</v>
      </c>
      <c r="CV80" s="64">
        <f t="shared" si="246"/>
        <v>0</v>
      </c>
      <c r="CW80" s="58">
        <f t="shared" si="247"/>
        <v>0</v>
      </c>
      <c r="CX80" s="65">
        <f t="shared" si="247"/>
        <v>0</v>
      </c>
      <c r="CY80" s="60">
        <f t="shared" si="250"/>
        <v>0</v>
      </c>
      <c r="CZ80" s="64">
        <f t="shared" si="251"/>
        <v>0</v>
      </c>
    </row>
    <row r="81" spans="2:104" ht="15" outlineLevel="2">
      <c r="B81" s="67" t="s">
        <v>168</v>
      </c>
      <c r="C81" s="68" t="s">
        <v>169</v>
      </c>
      <c r="D81" s="69"/>
      <c r="E81" s="70">
        <f>SUM(G81:J81)</f>
        <v>0</v>
      </c>
      <c r="F81" s="75"/>
      <c r="G81" s="72"/>
      <c r="H81" s="73"/>
      <c r="I81" s="73"/>
      <c r="J81" s="74"/>
      <c r="K81" s="75">
        <f t="shared" si="248"/>
        <v>0</v>
      </c>
      <c r="L81" s="76">
        <f t="shared" si="249"/>
        <v>0</v>
      </c>
      <c r="M81" s="69"/>
      <c r="N81" s="77">
        <f t="shared" ref="N81:N85" si="264">SUM(O81:R81)</f>
        <v>0</v>
      </c>
      <c r="O81" s="72"/>
      <c r="P81" s="73"/>
      <c r="Q81" s="73"/>
      <c r="R81" s="78"/>
      <c r="S81" s="75">
        <f t="shared" si="225"/>
        <v>0</v>
      </c>
      <c r="T81" s="76">
        <f t="shared" si="226"/>
        <v>0</v>
      </c>
      <c r="U81" s="69"/>
      <c r="V81" s="77">
        <f t="shared" ref="V81:V85" si="265">SUM(W81:Z81)</f>
        <v>0</v>
      </c>
      <c r="W81" s="72"/>
      <c r="X81" s="73"/>
      <c r="Y81" s="73"/>
      <c r="Z81" s="78"/>
      <c r="AA81" s="75">
        <f t="shared" si="227"/>
        <v>0</v>
      </c>
      <c r="AB81" s="76">
        <f t="shared" si="228"/>
        <v>0</v>
      </c>
      <c r="AC81" s="69"/>
      <c r="AD81" s="77">
        <f>SUM(AE81:AH81)</f>
        <v>0</v>
      </c>
      <c r="AE81" s="72"/>
      <c r="AF81" s="73"/>
      <c r="AG81" s="73"/>
      <c r="AH81" s="78"/>
      <c r="AI81" s="75">
        <f t="shared" si="229"/>
        <v>0</v>
      </c>
      <c r="AJ81" s="76">
        <f t="shared" si="230"/>
        <v>0</v>
      </c>
      <c r="AK81" s="69"/>
      <c r="AL81" s="77">
        <f t="shared" ref="AL81:AL84" si="266">SUM(AM81:AP81)</f>
        <v>0</v>
      </c>
      <c r="AM81" s="72"/>
      <c r="AN81" s="73"/>
      <c r="AO81" s="73"/>
      <c r="AP81" s="78"/>
      <c r="AQ81" s="75">
        <f t="shared" si="231"/>
        <v>0</v>
      </c>
      <c r="AR81" s="76">
        <f t="shared" si="232"/>
        <v>0</v>
      </c>
      <c r="AS81" s="69"/>
      <c r="AT81" s="77">
        <f t="shared" ref="AT81:AT85" si="267">SUM(AU81:AX81)</f>
        <v>0</v>
      </c>
      <c r="AU81" s="72"/>
      <c r="AV81" s="73"/>
      <c r="AW81" s="73"/>
      <c r="AX81" s="78"/>
      <c r="AY81" s="75">
        <f t="shared" si="233"/>
        <v>0</v>
      </c>
      <c r="AZ81" s="76">
        <f t="shared" si="234"/>
        <v>0</v>
      </c>
      <c r="BA81" s="69"/>
      <c r="BB81" s="77">
        <f t="shared" ref="BB81:BB85" si="268">SUM(BC81:BF81)</f>
        <v>0</v>
      </c>
      <c r="BC81" s="72"/>
      <c r="BD81" s="73"/>
      <c r="BE81" s="73"/>
      <c r="BF81" s="78"/>
      <c r="BG81" s="75">
        <f t="shared" si="235"/>
        <v>0</v>
      </c>
      <c r="BH81" s="76">
        <f t="shared" si="236"/>
        <v>0</v>
      </c>
      <c r="BI81" s="69"/>
      <c r="BJ81" s="77">
        <f t="shared" ref="BJ81:BJ85" si="269">SUM(BK81:BN81)</f>
        <v>0</v>
      </c>
      <c r="BK81" s="72"/>
      <c r="BL81" s="73"/>
      <c r="BM81" s="73"/>
      <c r="BN81" s="78"/>
      <c r="BO81" s="75">
        <f t="shared" si="237"/>
        <v>0</v>
      </c>
      <c r="BP81" s="76">
        <f t="shared" si="238"/>
        <v>0</v>
      </c>
      <c r="BQ81" s="69"/>
      <c r="BR81" s="77">
        <f t="shared" ref="BR81:BR85" si="270">SUM(BS81:BV81)</f>
        <v>0</v>
      </c>
      <c r="BS81" s="72"/>
      <c r="BT81" s="73"/>
      <c r="BU81" s="73"/>
      <c r="BV81" s="78"/>
      <c r="BW81" s="75">
        <f t="shared" si="239"/>
        <v>0</v>
      </c>
      <c r="BX81" s="76">
        <f t="shared" si="240"/>
        <v>0</v>
      </c>
      <c r="BY81" s="69"/>
      <c r="BZ81" s="77">
        <f t="shared" ref="BZ81:BZ85" si="271">SUM(CA81:CD81)</f>
        <v>0</v>
      </c>
      <c r="CA81" s="72"/>
      <c r="CB81" s="73"/>
      <c r="CC81" s="73"/>
      <c r="CD81" s="78"/>
      <c r="CE81" s="75">
        <f t="shared" si="241"/>
        <v>0</v>
      </c>
      <c r="CF81" s="76">
        <f t="shared" si="242"/>
        <v>0</v>
      </c>
      <c r="CG81" s="69"/>
      <c r="CH81" s="77">
        <f t="shared" ref="CH81:CH85" si="272">SUM(CI81:CL81)</f>
        <v>0</v>
      </c>
      <c r="CI81" s="72"/>
      <c r="CJ81" s="73"/>
      <c r="CK81" s="73"/>
      <c r="CL81" s="78"/>
      <c r="CM81" s="75">
        <f t="shared" si="243"/>
        <v>0</v>
      </c>
      <c r="CN81" s="76">
        <f t="shared" si="244"/>
        <v>0</v>
      </c>
      <c r="CO81" s="69"/>
      <c r="CP81" s="77">
        <f t="shared" ref="CP81:CP84" si="273">SUM(CQ81:CT81)</f>
        <v>0</v>
      </c>
      <c r="CQ81" s="72"/>
      <c r="CR81" s="73"/>
      <c r="CS81" s="73"/>
      <c r="CT81" s="78"/>
      <c r="CU81" s="75">
        <f t="shared" si="245"/>
        <v>0</v>
      </c>
      <c r="CV81" s="76">
        <f t="shared" si="246"/>
        <v>0</v>
      </c>
      <c r="CW81" s="69">
        <f t="shared" si="247"/>
        <v>0</v>
      </c>
      <c r="CX81" s="77">
        <f t="shared" si="247"/>
        <v>0</v>
      </c>
      <c r="CY81" s="75">
        <f t="shared" si="250"/>
        <v>0</v>
      </c>
      <c r="CZ81" s="76">
        <f t="shared" si="251"/>
        <v>0</v>
      </c>
    </row>
    <row r="82" spans="2:104" ht="15" outlineLevel="2">
      <c r="B82" s="67" t="s">
        <v>170</v>
      </c>
      <c r="C82" s="68" t="s">
        <v>171</v>
      </c>
      <c r="D82" s="69"/>
      <c r="E82" s="70">
        <f t="shared" ref="E82:E84" si="274">SUM(G82:J82)</f>
        <v>0</v>
      </c>
      <c r="F82" s="75"/>
      <c r="G82" s="72"/>
      <c r="H82" s="73"/>
      <c r="I82" s="73"/>
      <c r="J82" s="74"/>
      <c r="K82" s="75">
        <f t="shared" si="248"/>
        <v>0</v>
      </c>
      <c r="L82" s="76">
        <f t="shared" si="249"/>
        <v>0</v>
      </c>
      <c r="M82" s="69"/>
      <c r="N82" s="77">
        <f t="shared" si="264"/>
        <v>0</v>
      </c>
      <c r="O82" s="72"/>
      <c r="P82" s="73"/>
      <c r="Q82" s="73"/>
      <c r="R82" s="78"/>
      <c r="S82" s="75">
        <f t="shared" si="225"/>
        <v>0</v>
      </c>
      <c r="T82" s="76">
        <f t="shared" si="226"/>
        <v>0</v>
      </c>
      <c r="U82" s="69"/>
      <c r="V82" s="77">
        <f t="shared" si="265"/>
        <v>0</v>
      </c>
      <c r="W82" s="72"/>
      <c r="X82" s="73"/>
      <c r="Y82" s="73"/>
      <c r="Z82" s="78"/>
      <c r="AA82" s="75">
        <f t="shared" si="227"/>
        <v>0</v>
      </c>
      <c r="AB82" s="76">
        <f t="shared" si="228"/>
        <v>0</v>
      </c>
      <c r="AC82" s="69"/>
      <c r="AD82" s="77">
        <f t="shared" ref="AD82:AD85" si="275">SUM(AE82:AH82)</f>
        <v>0</v>
      </c>
      <c r="AE82" s="72"/>
      <c r="AF82" s="73"/>
      <c r="AG82" s="73"/>
      <c r="AH82" s="78"/>
      <c r="AI82" s="75">
        <f t="shared" si="229"/>
        <v>0</v>
      </c>
      <c r="AJ82" s="76">
        <f t="shared" si="230"/>
        <v>0</v>
      </c>
      <c r="AK82" s="69"/>
      <c r="AL82" s="77">
        <f t="shared" si="266"/>
        <v>0</v>
      </c>
      <c r="AM82" s="72"/>
      <c r="AN82" s="73"/>
      <c r="AO82" s="73"/>
      <c r="AP82" s="78"/>
      <c r="AQ82" s="75">
        <f t="shared" si="231"/>
        <v>0</v>
      </c>
      <c r="AR82" s="76">
        <f t="shared" si="232"/>
        <v>0</v>
      </c>
      <c r="AS82" s="69"/>
      <c r="AT82" s="77">
        <f t="shared" si="267"/>
        <v>0</v>
      </c>
      <c r="AU82" s="72"/>
      <c r="AV82" s="73"/>
      <c r="AW82" s="73"/>
      <c r="AX82" s="78"/>
      <c r="AY82" s="75">
        <f t="shared" si="233"/>
        <v>0</v>
      </c>
      <c r="AZ82" s="76">
        <f t="shared" si="234"/>
        <v>0</v>
      </c>
      <c r="BA82" s="69"/>
      <c r="BB82" s="77">
        <f t="shared" si="268"/>
        <v>0</v>
      </c>
      <c r="BC82" s="72"/>
      <c r="BD82" s="73"/>
      <c r="BE82" s="73"/>
      <c r="BF82" s="78"/>
      <c r="BG82" s="75">
        <f t="shared" si="235"/>
        <v>0</v>
      </c>
      <c r="BH82" s="76">
        <f t="shared" si="236"/>
        <v>0</v>
      </c>
      <c r="BI82" s="69"/>
      <c r="BJ82" s="77">
        <f t="shared" si="269"/>
        <v>0</v>
      </c>
      <c r="BK82" s="72"/>
      <c r="BL82" s="73"/>
      <c r="BM82" s="73"/>
      <c r="BN82" s="78"/>
      <c r="BO82" s="75">
        <f t="shared" si="237"/>
        <v>0</v>
      </c>
      <c r="BP82" s="76">
        <f t="shared" si="238"/>
        <v>0</v>
      </c>
      <c r="BQ82" s="69"/>
      <c r="BR82" s="77">
        <f t="shared" si="270"/>
        <v>0</v>
      </c>
      <c r="BS82" s="72"/>
      <c r="BT82" s="73"/>
      <c r="BU82" s="73"/>
      <c r="BV82" s="78"/>
      <c r="BW82" s="75">
        <f t="shared" si="239"/>
        <v>0</v>
      </c>
      <c r="BX82" s="76">
        <f t="shared" si="240"/>
        <v>0</v>
      </c>
      <c r="BY82" s="69"/>
      <c r="BZ82" s="77">
        <f t="shared" si="271"/>
        <v>0</v>
      </c>
      <c r="CA82" s="72"/>
      <c r="CB82" s="73"/>
      <c r="CC82" s="73"/>
      <c r="CD82" s="78"/>
      <c r="CE82" s="75">
        <f t="shared" si="241"/>
        <v>0</v>
      </c>
      <c r="CF82" s="76">
        <f t="shared" si="242"/>
        <v>0</v>
      </c>
      <c r="CG82" s="69"/>
      <c r="CH82" s="77">
        <f t="shared" si="272"/>
        <v>0</v>
      </c>
      <c r="CI82" s="72"/>
      <c r="CJ82" s="73"/>
      <c r="CK82" s="73"/>
      <c r="CL82" s="78"/>
      <c r="CM82" s="75">
        <f t="shared" si="243"/>
        <v>0</v>
      </c>
      <c r="CN82" s="76">
        <f t="shared" si="244"/>
        <v>0</v>
      </c>
      <c r="CO82" s="69"/>
      <c r="CP82" s="77">
        <f t="shared" si="273"/>
        <v>0</v>
      </c>
      <c r="CQ82" s="72"/>
      <c r="CR82" s="73"/>
      <c r="CS82" s="73"/>
      <c r="CT82" s="78"/>
      <c r="CU82" s="75">
        <f t="shared" si="245"/>
        <v>0</v>
      </c>
      <c r="CV82" s="76">
        <f t="shared" si="246"/>
        <v>0</v>
      </c>
      <c r="CW82" s="69">
        <f t="shared" si="247"/>
        <v>0</v>
      </c>
      <c r="CX82" s="77">
        <f t="shared" si="247"/>
        <v>0</v>
      </c>
      <c r="CY82" s="75">
        <f t="shared" si="250"/>
        <v>0</v>
      </c>
      <c r="CZ82" s="76">
        <f t="shared" si="251"/>
        <v>0</v>
      </c>
    </row>
    <row r="83" spans="2:104" ht="15" outlineLevel="2">
      <c r="B83" s="67" t="s">
        <v>172</v>
      </c>
      <c r="C83" s="68" t="s">
        <v>173</v>
      </c>
      <c r="D83" s="69"/>
      <c r="E83" s="70">
        <f t="shared" si="274"/>
        <v>0</v>
      </c>
      <c r="F83" s="75"/>
      <c r="G83" s="72"/>
      <c r="H83" s="73"/>
      <c r="I83" s="73"/>
      <c r="J83" s="74"/>
      <c r="K83" s="75">
        <f t="shared" si="248"/>
        <v>0</v>
      </c>
      <c r="L83" s="76">
        <f t="shared" si="249"/>
        <v>0</v>
      </c>
      <c r="M83" s="69"/>
      <c r="N83" s="77">
        <f t="shared" si="264"/>
        <v>0</v>
      </c>
      <c r="O83" s="72"/>
      <c r="P83" s="73"/>
      <c r="Q83" s="73"/>
      <c r="R83" s="78"/>
      <c r="S83" s="75">
        <f t="shared" si="225"/>
        <v>0</v>
      </c>
      <c r="T83" s="76">
        <f t="shared" si="226"/>
        <v>0</v>
      </c>
      <c r="U83" s="69"/>
      <c r="V83" s="77">
        <f t="shared" si="265"/>
        <v>0</v>
      </c>
      <c r="W83" s="72"/>
      <c r="X83" s="73"/>
      <c r="Y83" s="73"/>
      <c r="Z83" s="78"/>
      <c r="AA83" s="75">
        <f t="shared" si="227"/>
        <v>0</v>
      </c>
      <c r="AB83" s="76">
        <f t="shared" si="228"/>
        <v>0</v>
      </c>
      <c r="AC83" s="69"/>
      <c r="AD83" s="77">
        <f t="shared" si="275"/>
        <v>0</v>
      </c>
      <c r="AE83" s="72"/>
      <c r="AF83" s="73"/>
      <c r="AG83" s="73"/>
      <c r="AH83" s="78"/>
      <c r="AI83" s="75">
        <f t="shared" si="229"/>
        <v>0</v>
      </c>
      <c r="AJ83" s="76">
        <f t="shared" si="230"/>
        <v>0</v>
      </c>
      <c r="AK83" s="69"/>
      <c r="AL83" s="77">
        <f t="shared" si="266"/>
        <v>0</v>
      </c>
      <c r="AM83" s="72"/>
      <c r="AN83" s="73"/>
      <c r="AO83" s="73"/>
      <c r="AP83" s="78"/>
      <c r="AQ83" s="75">
        <f t="shared" si="231"/>
        <v>0</v>
      </c>
      <c r="AR83" s="76">
        <f t="shared" si="232"/>
        <v>0</v>
      </c>
      <c r="AS83" s="69"/>
      <c r="AT83" s="77">
        <f t="shared" si="267"/>
        <v>0</v>
      </c>
      <c r="AU83" s="72"/>
      <c r="AV83" s="73"/>
      <c r="AW83" s="73"/>
      <c r="AX83" s="78"/>
      <c r="AY83" s="75">
        <f t="shared" si="233"/>
        <v>0</v>
      </c>
      <c r="AZ83" s="76">
        <f t="shared" si="234"/>
        <v>0</v>
      </c>
      <c r="BA83" s="69"/>
      <c r="BB83" s="77">
        <f t="shared" si="268"/>
        <v>0</v>
      </c>
      <c r="BC83" s="72"/>
      <c r="BD83" s="73"/>
      <c r="BE83" s="73"/>
      <c r="BF83" s="78"/>
      <c r="BG83" s="75">
        <f t="shared" si="235"/>
        <v>0</v>
      </c>
      <c r="BH83" s="76">
        <f t="shared" si="236"/>
        <v>0</v>
      </c>
      <c r="BI83" s="69"/>
      <c r="BJ83" s="77">
        <f t="shared" si="269"/>
        <v>0</v>
      </c>
      <c r="BK83" s="72"/>
      <c r="BL83" s="73"/>
      <c r="BM83" s="73"/>
      <c r="BN83" s="78"/>
      <c r="BO83" s="75">
        <f t="shared" si="237"/>
        <v>0</v>
      </c>
      <c r="BP83" s="76">
        <f t="shared" si="238"/>
        <v>0</v>
      </c>
      <c r="BQ83" s="69"/>
      <c r="BR83" s="77">
        <f t="shared" si="270"/>
        <v>0</v>
      </c>
      <c r="BS83" s="72"/>
      <c r="BT83" s="73"/>
      <c r="BU83" s="73"/>
      <c r="BV83" s="78"/>
      <c r="BW83" s="75">
        <f t="shared" si="239"/>
        <v>0</v>
      </c>
      <c r="BX83" s="76">
        <f t="shared" si="240"/>
        <v>0</v>
      </c>
      <c r="BY83" s="69"/>
      <c r="BZ83" s="77">
        <f t="shared" si="271"/>
        <v>0</v>
      </c>
      <c r="CA83" s="72"/>
      <c r="CB83" s="73"/>
      <c r="CC83" s="73"/>
      <c r="CD83" s="78"/>
      <c r="CE83" s="75">
        <f t="shared" si="241"/>
        <v>0</v>
      </c>
      <c r="CF83" s="76">
        <f t="shared" si="242"/>
        <v>0</v>
      </c>
      <c r="CG83" s="69"/>
      <c r="CH83" s="77">
        <f t="shared" si="272"/>
        <v>0</v>
      </c>
      <c r="CI83" s="72"/>
      <c r="CJ83" s="73"/>
      <c r="CK83" s="73"/>
      <c r="CL83" s="78"/>
      <c r="CM83" s="75">
        <f t="shared" si="243"/>
        <v>0</v>
      </c>
      <c r="CN83" s="76">
        <f t="shared" si="244"/>
        <v>0</v>
      </c>
      <c r="CO83" s="69"/>
      <c r="CP83" s="77">
        <f t="shared" si="273"/>
        <v>0</v>
      </c>
      <c r="CQ83" s="72"/>
      <c r="CR83" s="73"/>
      <c r="CS83" s="73"/>
      <c r="CT83" s="78"/>
      <c r="CU83" s="75">
        <f t="shared" si="245"/>
        <v>0</v>
      </c>
      <c r="CV83" s="76">
        <f t="shared" si="246"/>
        <v>0</v>
      </c>
      <c r="CW83" s="69">
        <f t="shared" si="247"/>
        <v>0</v>
      </c>
      <c r="CX83" s="77">
        <f t="shared" si="247"/>
        <v>0</v>
      </c>
      <c r="CY83" s="75">
        <f t="shared" si="250"/>
        <v>0</v>
      </c>
      <c r="CZ83" s="76">
        <f t="shared" si="251"/>
        <v>0</v>
      </c>
    </row>
    <row r="84" spans="2:104" ht="15" outlineLevel="2">
      <c r="B84" s="67" t="s">
        <v>174</v>
      </c>
      <c r="C84" s="68" t="s">
        <v>175</v>
      </c>
      <c r="D84" s="69"/>
      <c r="E84" s="70">
        <f t="shared" si="274"/>
        <v>0</v>
      </c>
      <c r="F84" s="75"/>
      <c r="G84" s="72"/>
      <c r="H84" s="73"/>
      <c r="I84" s="73"/>
      <c r="J84" s="74"/>
      <c r="K84" s="75">
        <f t="shared" si="248"/>
        <v>0</v>
      </c>
      <c r="L84" s="76">
        <f t="shared" si="249"/>
        <v>0</v>
      </c>
      <c r="M84" s="69"/>
      <c r="N84" s="77">
        <f t="shared" si="264"/>
        <v>0</v>
      </c>
      <c r="O84" s="72"/>
      <c r="P84" s="73"/>
      <c r="Q84" s="73"/>
      <c r="R84" s="78"/>
      <c r="S84" s="75">
        <f t="shared" si="225"/>
        <v>0</v>
      </c>
      <c r="T84" s="76">
        <f t="shared" si="226"/>
        <v>0</v>
      </c>
      <c r="U84" s="69"/>
      <c r="V84" s="77">
        <f>SUM(W84:Z84)</f>
        <v>0</v>
      </c>
      <c r="W84" s="72"/>
      <c r="X84" s="73"/>
      <c r="Y84" s="73"/>
      <c r="Z84" s="78"/>
      <c r="AA84" s="75">
        <f t="shared" si="227"/>
        <v>0</v>
      </c>
      <c r="AB84" s="76">
        <f t="shared" si="228"/>
        <v>0</v>
      </c>
      <c r="AC84" s="69"/>
      <c r="AD84" s="77">
        <f t="shared" si="275"/>
        <v>0</v>
      </c>
      <c r="AE84" s="72"/>
      <c r="AF84" s="73"/>
      <c r="AG84" s="73"/>
      <c r="AH84" s="78"/>
      <c r="AI84" s="75">
        <f t="shared" si="229"/>
        <v>0</v>
      </c>
      <c r="AJ84" s="76">
        <f t="shared" si="230"/>
        <v>0</v>
      </c>
      <c r="AK84" s="69"/>
      <c r="AL84" s="77">
        <f t="shared" si="266"/>
        <v>0</v>
      </c>
      <c r="AM84" s="72"/>
      <c r="AN84" s="73"/>
      <c r="AO84" s="73"/>
      <c r="AP84" s="78"/>
      <c r="AQ84" s="75">
        <f t="shared" si="231"/>
        <v>0</v>
      </c>
      <c r="AR84" s="76">
        <f t="shared" si="232"/>
        <v>0</v>
      </c>
      <c r="AS84" s="69"/>
      <c r="AT84" s="77">
        <f t="shared" si="267"/>
        <v>0</v>
      </c>
      <c r="AU84" s="72"/>
      <c r="AV84" s="73"/>
      <c r="AW84" s="73"/>
      <c r="AX84" s="78"/>
      <c r="AY84" s="75">
        <f t="shared" si="233"/>
        <v>0</v>
      </c>
      <c r="AZ84" s="76">
        <f t="shared" si="234"/>
        <v>0</v>
      </c>
      <c r="BA84" s="69"/>
      <c r="BB84" s="77">
        <f t="shared" si="268"/>
        <v>0</v>
      </c>
      <c r="BC84" s="72"/>
      <c r="BD84" s="73"/>
      <c r="BE84" s="73"/>
      <c r="BF84" s="78"/>
      <c r="BG84" s="75">
        <f t="shared" si="235"/>
        <v>0</v>
      </c>
      <c r="BH84" s="76">
        <f t="shared" si="236"/>
        <v>0</v>
      </c>
      <c r="BI84" s="69"/>
      <c r="BJ84" s="77">
        <f t="shared" si="269"/>
        <v>0</v>
      </c>
      <c r="BK84" s="72"/>
      <c r="BL84" s="73"/>
      <c r="BM84" s="73"/>
      <c r="BN84" s="78"/>
      <c r="BO84" s="75">
        <f t="shared" si="237"/>
        <v>0</v>
      </c>
      <c r="BP84" s="76">
        <f t="shared" si="238"/>
        <v>0</v>
      </c>
      <c r="BQ84" s="69"/>
      <c r="BR84" s="77">
        <f t="shared" si="270"/>
        <v>0</v>
      </c>
      <c r="BS84" s="72"/>
      <c r="BT84" s="73"/>
      <c r="BU84" s="73"/>
      <c r="BV84" s="78"/>
      <c r="BW84" s="75">
        <f t="shared" si="239"/>
        <v>0</v>
      </c>
      <c r="BX84" s="76">
        <f t="shared" si="240"/>
        <v>0</v>
      </c>
      <c r="BY84" s="69"/>
      <c r="BZ84" s="77">
        <f t="shared" si="271"/>
        <v>0</v>
      </c>
      <c r="CA84" s="72"/>
      <c r="CB84" s="73"/>
      <c r="CC84" s="73"/>
      <c r="CD84" s="78"/>
      <c r="CE84" s="75">
        <f t="shared" si="241"/>
        <v>0</v>
      </c>
      <c r="CF84" s="76">
        <f t="shared" si="242"/>
        <v>0</v>
      </c>
      <c r="CG84" s="69"/>
      <c r="CH84" s="77">
        <f t="shared" si="272"/>
        <v>0</v>
      </c>
      <c r="CI84" s="72"/>
      <c r="CJ84" s="73"/>
      <c r="CK84" s="73"/>
      <c r="CL84" s="78"/>
      <c r="CM84" s="75">
        <f t="shared" si="243"/>
        <v>0</v>
      </c>
      <c r="CN84" s="76">
        <f t="shared" si="244"/>
        <v>0</v>
      </c>
      <c r="CO84" s="69"/>
      <c r="CP84" s="77">
        <f t="shared" si="273"/>
        <v>0</v>
      </c>
      <c r="CQ84" s="72"/>
      <c r="CR84" s="73"/>
      <c r="CS84" s="73"/>
      <c r="CT84" s="78"/>
      <c r="CU84" s="75">
        <f t="shared" si="245"/>
        <v>0</v>
      </c>
      <c r="CV84" s="76">
        <f t="shared" si="246"/>
        <v>0</v>
      </c>
      <c r="CW84" s="69">
        <f t="shared" si="247"/>
        <v>0</v>
      </c>
      <c r="CX84" s="77">
        <f t="shared" si="247"/>
        <v>0</v>
      </c>
      <c r="CY84" s="75">
        <f t="shared" si="250"/>
        <v>0</v>
      </c>
      <c r="CZ84" s="76">
        <f t="shared" si="251"/>
        <v>0</v>
      </c>
    </row>
    <row r="85" spans="2:104" ht="15" outlineLevel="2">
      <c r="B85" s="67" t="s">
        <v>176</v>
      </c>
      <c r="C85" s="68" t="s">
        <v>177</v>
      </c>
      <c r="D85" s="69"/>
      <c r="E85" s="70">
        <f>SUM(G85:J85)</f>
        <v>0</v>
      </c>
      <c r="F85" s="75"/>
      <c r="G85" s="72"/>
      <c r="H85" s="73"/>
      <c r="I85" s="73"/>
      <c r="J85" s="74"/>
      <c r="K85" s="75">
        <f t="shared" si="248"/>
        <v>0</v>
      </c>
      <c r="L85" s="76">
        <f t="shared" si="249"/>
        <v>0</v>
      </c>
      <c r="M85" s="69"/>
      <c r="N85" s="77">
        <f t="shared" si="264"/>
        <v>0</v>
      </c>
      <c r="O85" s="72"/>
      <c r="P85" s="73"/>
      <c r="Q85" s="73"/>
      <c r="R85" s="78"/>
      <c r="S85" s="75">
        <f t="shared" si="225"/>
        <v>0</v>
      </c>
      <c r="T85" s="76">
        <f t="shared" si="226"/>
        <v>0</v>
      </c>
      <c r="U85" s="69"/>
      <c r="V85" s="77">
        <f t="shared" si="265"/>
        <v>0</v>
      </c>
      <c r="W85" s="72"/>
      <c r="X85" s="73"/>
      <c r="Y85" s="73"/>
      <c r="Z85" s="78"/>
      <c r="AA85" s="75">
        <f t="shared" si="227"/>
        <v>0</v>
      </c>
      <c r="AB85" s="76">
        <f t="shared" si="228"/>
        <v>0</v>
      </c>
      <c r="AC85" s="69"/>
      <c r="AD85" s="77">
        <f t="shared" si="275"/>
        <v>0</v>
      </c>
      <c r="AE85" s="72"/>
      <c r="AF85" s="73"/>
      <c r="AG85" s="73"/>
      <c r="AH85" s="78"/>
      <c r="AI85" s="75">
        <f t="shared" si="229"/>
        <v>0</v>
      </c>
      <c r="AJ85" s="76">
        <f t="shared" si="230"/>
        <v>0</v>
      </c>
      <c r="AK85" s="69"/>
      <c r="AL85" s="77">
        <f>SUM(AM85:AP85)</f>
        <v>0</v>
      </c>
      <c r="AM85" s="72"/>
      <c r="AN85" s="73"/>
      <c r="AO85" s="73"/>
      <c r="AP85" s="78"/>
      <c r="AQ85" s="75">
        <f t="shared" si="231"/>
        <v>0</v>
      </c>
      <c r="AR85" s="76">
        <f t="shared" si="232"/>
        <v>0</v>
      </c>
      <c r="AS85" s="69"/>
      <c r="AT85" s="77">
        <f t="shared" si="267"/>
        <v>0</v>
      </c>
      <c r="AU85" s="72"/>
      <c r="AV85" s="73"/>
      <c r="AW85" s="73"/>
      <c r="AX85" s="78"/>
      <c r="AY85" s="75">
        <f t="shared" si="233"/>
        <v>0</v>
      </c>
      <c r="AZ85" s="76">
        <f t="shared" si="234"/>
        <v>0</v>
      </c>
      <c r="BA85" s="69"/>
      <c r="BB85" s="77">
        <f t="shared" si="268"/>
        <v>0</v>
      </c>
      <c r="BC85" s="72"/>
      <c r="BD85" s="73"/>
      <c r="BE85" s="73"/>
      <c r="BF85" s="78"/>
      <c r="BG85" s="75">
        <f t="shared" si="235"/>
        <v>0</v>
      </c>
      <c r="BH85" s="76">
        <f t="shared" si="236"/>
        <v>0</v>
      </c>
      <c r="BI85" s="69"/>
      <c r="BJ85" s="77">
        <f t="shared" si="269"/>
        <v>0</v>
      </c>
      <c r="BK85" s="72"/>
      <c r="BL85" s="73"/>
      <c r="BM85" s="73"/>
      <c r="BN85" s="78"/>
      <c r="BO85" s="75">
        <f t="shared" si="237"/>
        <v>0</v>
      </c>
      <c r="BP85" s="76">
        <f t="shared" si="238"/>
        <v>0</v>
      </c>
      <c r="BQ85" s="69"/>
      <c r="BR85" s="77">
        <f t="shared" si="270"/>
        <v>0</v>
      </c>
      <c r="BS85" s="72"/>
      <c r="BT85" s="73"/>
      <c r="BU85" s="73"/>
      <c r="BV85" s="78"/>
      <c r="BW85" s="75">
        <f t="shared" si="239"/>
        <v>0</v>
      </c>
      <c r="BX85" s="76">
        <f t="shared" si="240"/>
        <v>0</v>
      </c>
      <c r="BY85" s="69"/>
      <c r="BZ85" s="77">
        <f t="shared" si="271"/>
        <v>0</v>
      </c>
      <c r="CA85" s="72"/>
      <c r="CB85" s="73"/>
      <c r="CC85" s="73"/>
      <c r="CD85" s="78"/>
      <c r="CE85" s="75">
        <f t="shared" si="241"/>
        <v>0</v>
      </c>
      <c r="CF85" s="76">
        <f t="shared" si="242"/>
        <v>0</v>
      </c>
      <c r="CG85" s="69"/>
      <c r="CH85" s="77">
        <f t="shared" si="272"/>
        <v>0</v>
      </c>
      <c r="CI85" s="72"/>
      <c r="CJ85" s="73"/>
      <c r="CK85" s="73"/>
      <c r="CL85" s="78"/>
      <c r="CM85" s="75">
        <f t="shared" si="243"/>
        <v>0</v>
      </c>
      <c r="CN85" s="76">
        <f t="shared" si="244"/>
        <v>0</v>
      </c>
      <c r="CO85" s="69"/>
      <c r="CP85" s="77">
        <f>SUM(CQ85:CT85)</f>
        <v>0</v>
      </c>
      <c r="CQ85" s="72"/>
      <c r="CR85" s="73"/>
      <c r="CS85" s="73"/>
      <c r="CT85" s="78"/>
      <c r="CU85" s="75">
        <f t="shared" si="245"/>
        <v>0</v>
      </c>
      <c r="CV85" s="76">
        <f t="shared" si="246"/>
        <v>0</v>
      </c>
      <c r="CW85" s="69">
        <f t="shared" si="247"/>
        <v>0</v>
      </c>
      <c r="CX85" s="77">
        <f t="shared" si="247"/>
        <v>0</v>
      </c>
      <c r="CY85" s="75">
        <f t="shared" si="250"/>
        <v>0</v>
      </c>
      <c r="CZ85" s="76">
        <f t="shared" si="251"/>
        <v>0</v>
      </c>
    </row>
    <row r="86" spans="2:104" outlineLevel="1">
      <c r="B86" s="56" t="s">
        <v>178</v>
      </c>
      <c r="C86" s="57" t="s">
        <v>179</v>
      </c>
      <c r="D86" s="58">
        <f t="shared" ref="D86:J86" si="276">SUM(D87:D89)</f>
        <v>0</v>
      </c>
      <c r="E86" s="59">
        <f t="shared" si="276"/>
        <v>0</v>
      </c>
      <c r="F86" s="60"/>
      <c r="G86" s="61">
        <f t="shared" si="276"/>
        <v>0</v>
      </c>
      <c r="H86" s="62">
        <f t="shared" si="276"/>
        <v>0</v>
      </c>
      <c r="I86" s="62">
        <f t="shared" si="276"/>
        <v>0</v>
      </c>
      <c r="J86" s="63">
        <f t="shared" si="276"/>
        <v>0</v>
      </c>
      <c r="K86" s="60">
        <f t="shared" si="248"/>
        <v>0</v>
      </c>
      <c r="L86" s="64">
        <f t="shared" si="249"/>
        <v>0</v>
      </c>
      <c r="M86" s="58">
        <f t="shared" ref="M86:R86" si="277">SUM(M87:M89)</f>
        <v>0</v>
      </c>
      <c r="N86" s="65">
        <f t="shared" si="277"/>
        <v>0</v>
      </c>
      <c r="O86" s="61">
        <f t="shared" si="277"/>
        <v>0</v>
      </c>
      <c r="P86" s="62">
        <f t="shared" si="277"/>
        <v>0</v>
      </c>
      <c r="Q86" s="62">
        <f t="shared" si="277"/>
        <v>0</v>
      </c>
      <c r="R86" s="66">
        <f t="shared" si="277"/>
        <v>0</v>
      </c>
      <c r="S86" s="60">
        <f t="shared" si="225"/>
        <v>0</v>
      </c>
      <c r="T86" s="64">
        <f t="shared" si="226"/>
        <v>0</v>
      </c>
      <c r="U86" s="58">
        <f t="shared" ref="U86:Z86" si="278">SUM(U87:U89)</f>
        <v>0</v>
      </c>
      <c r="V86" s="65">
        <f t="shared" si="278"/>
        <v>0</v>
      </c>
      <c r="W86" s="61">
        <f t="shared" si="278"/>
        <v>0</v>
      </c>
      <c r="X86" s="62">
        <f t="shared" si="278"/>
        <v>0</v>
      </c>
      <c r="Y86" s="62">
        <f t="shared" si="278"/>
        <v>0</v>
      </c>
      <c r="Z86" s="66">
        <f t="shared" si="278"/>
        <v>0</v>
      </c>
      <c r="AA86" s="60">
        <f t="shared" si="227"/>
        <v>0</v>
      </c>
      <c r="AB86" s="64">
        <f t="shared" si="228"/>
        <v>0</v>
      </c>
      <c r="AC86" s="58">
        <f t="shared" ref="AC86:AH86" si="279">SUM(AC87:AC89)</f>
        <v>0</v>
      </c>
      <c r="AD86" s="65">
        <f t="shared" si="279"/>
        <v>0</v>
      </c>
      <c r="AE86" s="61">
        <f t="shared" si="279"/>
        <v>0</v>
      </c>
      <c r="AF86" s="62">
        <f t="shared" si="279"/>
        <v>0</v>
      </c>
      <c r="AG86" s="62">
        <f t="shared" si="279"/>
        <v>0</v>
      </c>
      <c r="AH86" s="66">
        <f t="shared" si="279"/>
        <v>0</v>
      </c>
      <c r="AI86" s="60">
        <f t="shared" si="229"/>
        <v>0</v>
      </c>
      <c r="AJ86" s="64">
        <f t="shared" si="230"/>
        <v>0</v>
      </c>
      <c r="AK86" s="58">
        <f t="shared" ref="AK86:AP86" si="280">SUM(AK87:AK89)</f>
        <v>0</v>
      </c>
      <c r="AL86" s="65">
        <f t="shared" si="280"/>
        <v>0</v>
      </c>
      <c r="AM86" s="61">
        <f t="shared" si="280"/>
        <v>0</v>
      </c>
      <c r="AN86" s="62">
        <f t="shared" si="280"/>
        <v>0</v>
      </c>
      <c r="AO86" s="62">
        <f t="shared" si="280"/>
        <v>0</v>
      </c>
      <c r="AP86" s="66">
        <f t="shared" si="280"/>
        <v>0</v>
      </c>
      <c r="AQ86" s="60">
        <f t="shared" si="231"/>
        <v>0</v>
      </c>
      <c r="AR86" s="64">
        <f t="shared" si="232"/>
        <v>0</v>
      </c>
      <c r="AS86" s="58">
        <f t="shared" ref="AS86:AX86" si="281">SUM(AS87:AS89)</f>
        <v>0</v>
      </c>
      <c r="AT86" s="65">
        <f t="shared" si="281"/>
        <v>0</v>
      </c>
      <c r="AU86" s="61">
        <f t="shared" si="281"/>
        <v>0</v>
      </c>
      <c r="AV86" s="62">
        <f t="shared" si="281"/>
        <v>0</v>
      </c>
      <c r="AW86" s="62">
        <f t="shared" si="281"/>
        <v>0</v>
      </c>
      <c r="AX86" s="66">
        <f t="shared" si="281"/>
        <v>0</v>
      </c>
      <c r="AY86" s="60">
        <f t="shared" si="233"/>
        <v>0</v>
      </c>
      <c r="AZ86" s="64">
        <f t="shared" si="234"/>
        <v>0</v>
      </c>
      <c r="BA86" s="58">
        <f t="shared" ref="BA86:BF86" si="282">SUM(BA87:BA89)</f>
        <v>0</v>
      </c>
      <c r="BB86" s="65">
        <f t="shared" si="282"/>
        <v>0</v>
      </c>
      <c r="BC86" s="61">
        <f t="shared" si="282"/>
        <v>0</v>
      </c>
      <c r="BD86" s="62">
        <f t="shared" si="282"/>
        <v>0</v>
      </c>
      <c r="BE86" s="62">
        <f t="shared" si="282"/>
        <v>0</v>
      </c>
      <c r="BF86" s="66">
        <f t="shared" si="282"/>
        <v>0</v>
      </c>
      <c r="BG86" s="60">
        <f t="shared" si="235"/>
        <v>0</v>
      </c>
      <c r="BH86" s="64">
        <f t="shared" si="236"/>
        <v>0</v>
      </c>
      <c r="BI86" s="58">
        <f t="shared" ref="BI86:BN86" si="283">SUM(BI87:BI89)</f>
        <v>0</v>
      </c>
      <c r="BJ86" s="65">
        <f t="shared" si="283"/>
        <v>0</v>
      </c>
      <c r="BK86" s="61">
        <f t="shared" si="283"/>
        <v>0</v>
      </c>
      <c r="BL86" s="62">
        <f t="shared" si="283"/>
        <v>0</v>
      </c>
      <c r="BM86" s="62">
        <f t="shared" si="283"/>
        <v>0</v>
      </c>
      <c r="BN86" s="66">
        <f t="shared" si="283"/>
        <v>0</v>
      </c>
      <c r="BO86" s="60">
        <f t="shared" si="237"/>
        <v>0</v>
      </c>
      <c r="BP86" s="64">
        <f t="shared" si="238"/>
        <v>0</v>
      </c>
      <c r="BQ86" s="58">
        <f t="shared" ref="BQ86:BV86" si="284">SUM(BQ87:BQ89)</f>
        <v>0</v>
      </c>
      <c r="BR86" s="65">
        <f t="shared" si="284"/>
        <v>0</v>
      </c>
      <c r="BS86" s="61">
        <f t="shared" si="284"/>
        <v>0</v>
      </c>
      <c r="BT86" s="62">
        <f t="shared" si="284"/>
        <v>0</v>
      </c>
      <c r="BU86" s="62">
        <f t="shared" si="284"/>
        <v>0</v>
      </c>
      <c r="BV86" s="66">
        <f t="shared" si="284"/>
        <v>0</v>
      </c>
      <c r="BW86" s="60">
        <f t="shared" si="239"/>
        <v>0</v>
      </c>
      <c r="BX86" s="64">
        <f t="shared" si="240"/>
        <v>0</v>
      </c>
      <c r="BY86" s="58">
        <f t="shared" ref="BY86:CD86" si="285">SUM(BY87:BY89)</f>
        <v>0</v>
      </c>
      <c r="BZ86" s="65">
        <f t="shared" si="285"/>
        <v>0</v>
      </c>
      <c r="CA86" s="61">
        <f t="shared" si="285"/>
        <v>0</v>
      </c>
      <c r="CB86" s="62">
        <f t="shared" si="285"/>
        <v>0</v>
      </c>
      <c r="CC86" s="62">
        <f t="shared" si="285"/>
        <v>0</v>
      </c>
      <c r="CD86" s="66">
        <f t="shared" si="285"/>
        <v>0</v>
      </c>
      <c r="CE86" s="60">
        <f t="shared" si="241"/>
        <v>0</v>
      </c>
      <c r="CF86" s="64">
        <f t="shared" si="242"/>
        <v>0</v>
      </c>
      <c r="CG86" s="58">
        <f t="shared" ref="CG86:CL86" si="286">SUM(CG87:CG89)</f>
        <v>0</v>
      </c>
      <c r="CH86" s="65">
        <f t="shared" si="286"/>
        <v>0</v>
      </c>
      <c r="CI86" s="61">
        <f t="shared" si="286"/>
        <v>0</v>
      </c>
      <c r="CJ86" s="62">
        <f t="shared" si="286"/>
        <v>0</v>
      </c>
      <c r="CK86" s="62">
        <f t="shared" si="286"/>
        <v>0</v>
      </c>
      <c r="CL86" s="66">
        <f t="shared" si="286"/>
        <v>0</v>
      </c>
      <c r="CM86" s="60">
        <f t="shared" si="243"/>
        <v>0</v>
      </c>
      <c r="CN86" s="64">
        <f t="shared" si="244"/>
        <v>0</v>
      </c>
      <c r="CO86" s="58">
        <f t="shared" ref="CO86:CT86" si="287">SUM(CO87:CO89)</f>
        <v>0</v>
      </c>
      <c r="CP86" s="65">
        <f t="shared" si="287"/>
        <v>0</v>
      </c>
      <c r="CQ86" s="61">
        <f t="shared" si="287"/>
        <v>0</v>
      </c>
      <c r="CR86" s="62">
        <f t="shared" si="287"/>
        <v>0</v>
      </c>
      <c r="CS86" s="62">
        <f t="shared" si="287"/>
        <v>0</v>
      </c>
      <c r="CT86" s="66">
        <f t="shared" si="287"/>
        <v>0</v>
      </c>
      <c r="CU86" s="60">
        <f t="shared" si="245"/>
        <v>0</v>
      </c>
      <c r="CV86" s="64">
        <f t="shared" si="246"/>
        <v>0</v>
      </c>
      <c r="CW86" s="58">
        <f t="shared" si="247"/>
        <v>0</v>
      </c>
      <c r="CX86" s="65">
        <f t="shared" si="247"/>
        <v>0</v>
      </c>
      <c r="CY86" s="60">
        <f t="shared" si="250"/>
        <v>0</v>
      </c>
      <c r="CZ86" s="64">
        <f t="shared" si="251"/>
        <v>0</v>
      </c>
    </row>
    <row r="87" spans="2:104" ht="15" outlineLevel="2">
      <c r="B87" s="67" t="s">
        <v>180</v>
      </c>
      <c r="C87" s="68" t="s">
        <v>181</v>
      </c>
      <c r="D87" s="69"/>
      <c r="E87" s="70">
        <f>SUM(G87:J87)</f>
        <v>0</v>
      </c>
      <c r="F87" s="75"/>
      <c r="G87" s="72"/>
      <c r="H87" s="73"/>
      <c r="I87" s="73"/>
      <c r="J87" s="74"/>
      <c r="K87" s="75">
        <f t="shared" si="248"/>
        <v>0</v>
      </c>
      <c r="L87" s="76">
        <f t="shared" si="249"/>
        <v>0</v>
      </c>
      <c r="M87" s="69"/>
      <c r="N87" s="77">
        <f t="shared" ref="N87:N89" si="288">SUM(O87:R87)</f>
        <v>0</v>
      </c>
      <c r="O87" s="72"/>
      <c r="P87" s="73"/>
      <c r="Q87" s="73"/>
      <c r="R87" s="78"/>
      <c r="S87" s="75">
        <f t="shared" si="225"/>
        <v>0</v>
      </c>
      <c r="T87" s="76">
        <f t="shared" si="226"/>
        <v>0</v>
      </c>
      <c r="U87" s="69"/>
      <c r="V87" s="77">
        <f t="shared" ref="V87:V89" si="289">SUM(W87:Z87)</f>
        <v>0</v>
      </c>
      <c r="W87" s="72"/>
      <c r="X87" s="73"/>
      <c r="Y87" s="73"/>
      <c r="Z87" s="78"/>
      <c r="AA87" s="75">
        <f t="shared" si="227"/>
        <v>0</v>
      </c>
      <c r="AB87" s="76">
        <f t="shared" si="228"/>
        <v>0</v>
      </c>
      <c r="AC87" s="69"/>
      <c r="AD87" s="77">
        <f t="shared" ref="AD87:AD89" si="290">SUM(AE87:AH87)</f>
        <v>0</v>
      </c>
      <c r="AE87" s="72"/>
      <c r="AF87" s="73"/>
      <c r="AG87" s="73"/>
      <c r="AH87" s="78"/>
      <c r="AI87" s="75">
        <f t="shared" si="229"/>
        <v>0</v>
      </c>
      <c r="AJ87" s="76">
        <f t="shared" si="230"/>
        <v>0</v>
      </c>
      <c r="AK87" s="69"/>
      <c r="AL87" s="77">
        <f t="shared" ref="AL87:AL89" si="291">SUM(AM87:AP87)</f>
        <v>0</v>
      </c>
      <c r="AM87" s="72"/>
      <c r="AN87" s="73"/>
      <c r="AO87" s="73"/>
      <c r="AP87" s="78"/>
      <c r="AQ87" s="75">
        <f t="shared" si="231"/>
        <v>0</v>
      </c>
      <c r="AR87" s="76">
        <f t="shared" si="232"/>
        <v>0</v>
      </c>
      <c r="AS87" s="69"/>
      <c r="AT87" s="77">
        <f t="shared" ref="AT87:AT89" si="292">SUM(AU87:AX87)</f>
        <v>0</v>
      </c>
      <c r="AU87" s="72"/>
      <c r="AV87" s="73"/>
      <c r="AW87" s="73"/>
      <c r="AX87" s="78"/>
      <c r="AY87" s="75">
        <f t="shared" si="233"/>
        <v>0</v>
      </c>
      <c r="AZ87" s="76">
        <f t="shared" si="234"/>
        <v>0</v>
      </c>
      <c r="BA87" s="69"/>
      <c r="BB87" s="77">
        <f t="shared" ref="BB87:BB89" si="293">SUM(BC87:BF87)</f>
        <v>0</v>
      </c>
      <c r="BC87" s="72"/>
      <c r="BD87" s="73"/>
      <c r="BE87" s="73"/>
      <c r="BF87" s="78"/>
      <c r="BG87" s="75">
        <f t="shared" si="235"/>
        <v>0</v>
      </c>
      <c r="BH87" s="76">
        <f t="shared" si="236"/>
        <v>0</v>
      </c>
      <c r="BI87" s="69"/>
      <c r="BJ87" s="77">
        <f t="shared" ref="BJ87:BJ89" si="294">SUM(BK87:BN87)</f>
        <v>0</v>
      </c>
      <c r="BK87" s="72"/>
      <c r="BL87" s="73"/>
      <c r="BM87" s="73"/>
      <c r="BN87" s="78"/>
      <c r="BO87" s="75">
        <f t="shared" si="237"/>
        <v>0</v>
      </c>
      <c r="BP87" s="76">
        <f t="shared" si="238"/>
        <v>0</v>
      </c>
      <c r="BQ87" s="69"/>
      <c r="BR87" s="77">
        <f t="shared" ref="BR87:BR89" si="295">SUM(BS87:BV87)</f>
        <v>0</v>
      </c>
      <c r="BS87" s="72"/>
      <c r="BT87" s="73"/>
      <c r="BU87" s="73"/>
      <c r="BV87" s="78"/>
      <c r="BW87" s="75">
        <f t="shared" si="239"/>
        <v>0</v>
      </c>
      <c r="BX87" s="76">
        <f t="shared" si="240"/>
        <v>0</v>
      </c>
      <c r="BY87" s="69"/>
      <c r="BZ87" s="77">
        <f t="shared" ref="BZ87:BZ89" si="296">SUM(CA87:CD87)</f>
        <v>0</v>
      </c>
      <c r="CA87" s="72"/>
      <c r="CB87" s="73"/>
      <c r="CC87" s="73"/>
      <c r="CD87" s="78"/>
      <c r="CE87" s="75">
        <f t="shared" si="241"/>
        <v>0</v>
      </c>
      <c r="CF87" s="76">
        <f t="shared" si="242"/>
        <v>0</v>
      </c>
      <c r="CG87" s="69"/>
      <c r="CH87" s="77">
        <f t="shared" ref="CH87:CH89" si="297">SUM(CI87:CL87)</f>
        <v>0</v>
      </c>
      <c r="CI87" s="72"/>
      <c r="CJ87" s="73"/>
      <c r="CK87" s="73"/>
      <c r="CL87" s="78"/>
      <c r="CM87" s="75">
        <f t="shared" si="243"/>
        <v>0</v>
      </c>
      <c r="CN87" s="76">
        <f t="shared" si="244"/>
        <v>0</v>
      </c>
      <c r="CO87" s="69"/>
      <c r="CP87" s="77">
        <f t="shared" ref="CP87:CP89" si="298">SUM(CQ87:CT87)</f>
        <v>0</v>
      </c>
      <c r="CQ87" s="72"/>
      <c r="CR87" s="73"/>
      <c r="CS87" s="73"/>
      <c r="CT87" s="78"/>
      <c r="CU87" s="75">
        <f t="shared" si="245"/>
        <v>0</v>
      </c>
      <c r="CV87" s="76">
        <f t="shared" si="246"/>
        <v>0</v>
      </c>
      <c r="CW87" s="69">
        <f t="shared" si="247"/>
        <v>0</v>
      </c>
      <c r="CX87" s="77">
        <f t="shared" si="247"/>
        <v>0</v>
      </c>
      <c r="CY87" s="75">
        <f t="shared" si="250"/>
        <v>0</v>
      </c>
      <c r="CZ87" s="76">
        <f t="shared" si="251"/>
        <v>0</v>
      </c>
    </row>
    <row r="88" spans="2:104" ht="15" outlineLevel="2">
      <c r="B88" s="67" t="s">
        <v>182</v>
      </c>
      <c r="C88" s="68" t="s">
        <v>183</v>
      </c>
      <c r="D88" s="69"/>
      <c r="E88" s="70">
        <f>SUM(G88:J88)</f>
        <v>0</v>
      </c>
      <c r="F88" s="75"/>
      <c r="G88" s="72"/>
      <c r="H88" s="73"/>
      <c r="I88" s="73"/>
      <c r="J88" s="74"/>
      <c r="K88" s="75">
        <f t="shared" si="248"/>
        <v>0</v>
      </c>
      <c r="L88" s="76">
        <f t="shared" si="249"/>
        <v>0</v>
      </c>
      <c r="M88" s="69"/>
      <c r="N88" s="77">
        <f t="shared" si="288"/>
        <v>0</v>
      </c>
      <c r="O88" s="72"/>
      <c r="P88" s="73"/>
      <c r="Q88" s="73"/>
      <c r="R88" s="78"/>
      <c r="S88" s="75">
        <f t="shared" si="225"/>
        <v>0</v>
      </c>
      <c r="T88" s="76">
        <f t="shared" si="226"/>
        <v>0</v>
      </c>
      <c r="U88" s="69"/>
      <c r="V88" s="77">
        <f t="shared" si="289"/>
        <v>0</v>
      </c>
      <c r="W88" s="72"/>
      <c r="X88" s="73"/>
      <c r="Y88" s="73"/>
      <c r="Z88" s="78"/>
      <c r="AA88" s="75">
        <f t="shared" si="227"/>
        <v>0</v>
      </c>
      <c r="AB88" s="76">
        <f t="shared" si="228"/>
        <v>0</v>
      </c>
      <c r="AC88" s="69"/>
      <c r="AD88" s="77">
        <f t="shared" si="290"/>
        <v>0</v>
      </c>
      <c r="AE88" s="72"/>
      <c r="AF88" s="73"/>
      <c r="AG88" s="73"/>
      <c r="AH88" s="78"/>
      <c r="AI88" s="75">
        <f t="shared" si="229"/>
        <v>0</v>
      </c>
      <c r="AJ88" s="76">
        <f t="shared" si="230"/>
        <v>0</v>
      </c>
      <c r="AK88" s="69"/>
      <c r="AL88" s="77">
        <f t="shared" si="291"/>
        <v>0</v>
      </c>
      <c r="AM88" s="72"/>
      <c r="AN88" s="73"/>
      <c r="AO88" s="73"/>
      <c r="AP88" s="78"/>
      <c r="AQ88" s="75">
        <f t="shared" si="231"/>
        <v>0</v>
      </c>
      <c r="AR88" s="76">
        <f t="shared" si="232"/>
        <v>0</v>
      </c>
      <c r="AS88" s="69"/>
      <c r="AT88" s="77">
        <f t="shared" si="292"/>
        <v>0</v>
      </c>
      <c r="AU88" s="72"/>
      <c r="AV88" s="73"/>
      <c r="AW88" s="73"/>
      <c r="AX88" s="78"/>
      <c r="AY88" s="75">
        <f t="shared" si="233"/>
        <v>0</v>
      </c>
      <c r="AZ88" s="76">
        <f t="shared" si="234"/>
        <v>0</v>
      </c>
      <c r="BA88" s="69"/>
      <c r="BB88" s="77">
        <f t="shared" si="293"/>
        <v>0</v>
      </c>
      <c r="BC88" s="72"/>
      <c r="BD88" s="73"/>
      <c r="BE88" s="73"/>
      <c r="BF88" s="78"/>
      <c r="BG88" s="75">
        <f t="shared" si="235"/>
        <v>0</v>
      </c>
      <c r="BH88" s="76">
        <f t="shared" si="236"/>
        <v>0</v>
      </c>
      <c r="BI88" s="69"/>
      <c r="BJ88" s="77">
        <f t="shared" si="294"/>
        <v>0</v>
      </c>
      <c r="BK88" s="72"/>
      <c r="BL88" s="73"/>
      <c r="BM88" s="73"/>
      <c r="BN88" s="78"/>
      <c r="BO88" s="75">
        <f t="shared" si="237"/>
        <v>0</v>
      </c>
      <c r="BP88" s="76">
        <f t="shared" si="238"/>
        <v>0</v>
      </c>
      <c r="BQ88" s="69"/>
      <c r="BR88" s="77">
        <f t="shared" si="295"/>
        <v>0</v>
      </c>
      <c r="BS88" s="72"/>
      <c r="BT88" s="73"/>
      <c r="BU88" s="73"/>
      <c r="BV88" s="78"/>
      <c r="BW88" s="75">
        <f t="shared" si="239"/>
        <v>0</v>
      </c>
      <c r="BX88" s="76">
        <f t="shared" si="240"/>
        <v>0</v>
      </c>
      <c r="BY88" s="69"/>
      <c r="BZ88" s="77">
        <f t="shared" si="296"/>
        <v>0</v>
      </c>
      <c r="CA88" s="72"/>
      <c r="CB88" s="73"/>
      <c r="CC88" s="73"/>
      <c r="CD88" s="78"/>
      <c r="CE88" s="75">
        <f t="shared" si="241"/>
        <v>0</v>
      </c>
      <c r="CF88" s="76">
        <f t="shared" si="242"/>
        <v>0</v>
      </c>
      <c r="CG88" s="69"/>
      <c r="CH88" s="77">
        <f t="shared" si="297"/>
        <v>0</v>
      </c>
      <c r="CI88" s="72"/>
      <c r="CJ88" s="73"/>
      <c r="CK88" s="73"/>
      <c r="CL88" s="78"/>
      <c r="CM88" s="75">
        <f t="shared" si="243"/>
        <v>0</v>
      </c>
      <c r="CN88" s="76">
        <f t="shared" si="244"/>
        <v>0</v>
      </c>
      <c r="CO88" s="69"/>
      <c r="CP88" s="77">
        <f t="shared" si="298"/>
        <v>0</v>
      </c>
      <c r="CQ88" s="72"/>
      <c r="CR88" s="73"/>
      <c r="CS88" s="73"/>
      <c r="CT88" s="78"/>
      <c r="CU88" s="75">
        <f t="shared" si="245"/>
        <v>0</v>
      </c>
      <c r="CV88" s="76">
        <f t="shared" si="246"/>
        <v>0</v>
      </c>
      <c r="CW88" s="69">
        <f t="shared" si="247"/>
        <v>0</v>
      </c>
      <c r="CX88" s="77">
        <f t="shared" si="247"/>
        <v>0</v>
      </c>
      <c r="CY88" s="75">
        <f t="shared" si="250"/>
        <v>0</v>
      </c>
      <c r="CZ88" s="76">
        <f t="shared" si="251"/>
        <v>0</v>
      </c>
    </row>
    <row r="89" spans="2:104" ht="15" outlineLevel="2">
      <c r="B89" s="67" t="s">
        <v>184</v>
      </c>
      <c r="C89" s="68" t="s">
        <v>185</v>
      </c>
      <c r="D89" s="69"/>
      <c r="E89" s="70">
        <f>SUM(G89:J89)</f>
        <v>0</v>
      </c>
      <c r="F89" s="75"/>
      <c r="G89" s="72"/>
      <c r="H89" s="73"/>
      <c r="I89" s="73"/>
      <c r="J89" s="74"/>
      <c r="K89" s="75">
        <f t="shared" si="248"/>
        <v>0</v>
      </c>
      <c r="L89" s="76">
        <f t="shared" si="249"/>
        <v>0</v>
      </c>
      <c r="M89" s="69"/>
      <c r="N89" s="77">
        <f t="shared" si="288"/>
        <v>0</v>
      </c>
      <c r="O89" s="72"/>
      <c r="P89" s="73"/>
      <c r="Q89" s="73"/>
      <c r="R89" s="78"/>
      <c r="S89" s="75">
        <f t="shared" si="225"/>
        <v>0</v>
      </c>
      <c r="T89" s="76">
        <f t="shared" si="226"/>
        <v>0</v>
      </c>
      <c r="U89" s="69"/>
      <c r="V89" s="77">
        <f t="shared" si="289"/>
        <v>0</v>
      </c>
      <c r="W89" s="72"/>
      <c r="X89" s="73"/>
      <c r="Y89" s="73"/>
      <c r="Z89" s="78"/>
      <c r="AA89" s="75">
        <f t="shared" si="227"/>
        <v>0</v>
      </c>
      <c r="AB89" s="76">
        <f t="shared" si="228"/>
        <v>0</v>
      </c>
      <c r="AC89" s="69"/>
      <c r="AD89" s="77">
        <f t="shared" si="290"/>
        <v>0</v>
      </c>
      <c r="AE89" s="72"/>
      <c r="AF89" s="73"/>
      <c r="AG89" s="73"/>
      <c r="AH89" s="78"/>
      <c r="AI89" s="75">
        <f t="shared" si="229"/>
        <v>0</v>
      </c>
      <c r="AJ89" s="76">
        <f t="shared" si="230"/>
        <v>0</v>
      </c>
      <c r="AK89" s="69"/>
      <c r="AL89" s="77">
        <f t="shared" si="291"/>
        <v>0</v>
      </c>
      <c r="AM89" s="72"/>
      <c r="AN89" s="73"/>
      <c r="AO89" s="73"/>
      <c r="AP89" s="78"/>
      <c r="AQ89" s="75">
        <f t="shared" si="231"/>
        <v>0</v>
      </c>
      <c r="AR89" s="76">
        <f t="shared" si="232"/>
        <v>0</v>
      </c>
      <c r="AS89" s="69"/>
      <c r="AT89" s="77">
        <f t="shared" si="292"/>
        <v>0</v>
      </c>
      <c r="AU89" s="72"/>
      <c r="AV89" s="73"/>
      <c r="AW89" s="73"/>
      <c r="AX89" s="78"/>
      <c r="AY89" s="75">
        <f t="shared" si="233"/>
        <v>0</v>
      </c>
      <c r="AZ89" s="76">
        <f t="shared" si="234"/>
        <v>0</v>
      </c>
      <c r="BA89" s="69"/>
      <c r="BB89" s="77">
        <f t="shared" si="293"/>
        <v>0</v>
      </c>
      <c r="BC89" s="72"/>
      <c r="BD89" s="73"/>
      <c r="BE89" s="73"/>
      <c r="BF89" s="78"/>
      <c r="BG89" s="75">
        <f t="shared" si="235"/>
        <v>0</v>
      </c>
      <c r="BH89" s="76">
        <f t="shared" si="236"/>
        <v>0</v>
      </c>
      <c r="BI89" s="69"/>
      <c r="BJ89" s="77">
        <f t="shared" si="294"/>
        <v>0</v>
      </c>
      <c r="BK89" s="72"/>
      <c r="BL89" s="73"/>
      <c r="BM89" s="73"/>
      <c r="BN89" s="78"/>
      <c r="BO89" s="75">
        <f t="shared" si="237"/>
        <v>0</v>
      </c>
      <c r="BP89" s="76">
        <f t="shared" si="238"/>
        <v>0</v>
      </c>
      <c r="BQ89" s="69"/>
      <c r="BR89" s="77">
        <f t="shared" si="295"/>
        <v>0</v>
      </c>
      <c r="BS89" s="72"/>
      <c r="BT89" s="73"/>
      <c r="BU89" s="73"/>
      <c r="BV89" s="78"/>
      <c r="BW89" s="75">
        <f t="shared" si="239"/>
        <v>0</v>
      </c>
      <c r="BX89" s="76">
        <f t="shared" si="240"/>
        <v>0</v>
      </c>
      <c r="BY89" s="69"/>
      <c r="BZ89" s="77">
        <f t="shared" si="296"/>
        <v>0</v>
      </c>
      <c r="CA89" s="72"/>
      <c r="CB89" s="73"/>
      <c r="CC89" s="73"/>
      <c r="CD89" s="78"/>
      <c r="CE89" s="75">
        <f t="shared" si="241"/>
        <v>0</v>
      </c>
      <c r="CF89" s="76">
        <f t="shared" si="242"/>
        <v>0</v>
      </c>
      <c r="CG89" s="69"/>
      <c r="CH89" s="77">
        <f t="shared" si="297"/>
        <v>0</v>
      </c>
      <c r="CI89" s="72"/>
      <c r="CJ89" s="73"/>
      <c r="CK89" s="73"/>
      <c r="CL89" s="78"/>
      <c r="CM89" s="75">
        <f t="shared" si="243"/>
        <v>0</v>
      </c>
      <c r="CN89" s="76">
        <f t="shared" si="244"/>
        <v>0</v>
      </c>
      <c r="CO89" s="69"/>
      <c r="CP89" s="77">
        <f t="shared" si="298"/>
        <v>0</v>
      </c>
      <c r="CQ89" s="72"/>
      <c r="CR89" s="73"/>
      <c r="CS89" s="73"/>
      <c r="CT89" s="78"/>
      <c r="CU89" s="75">
        <f t="shared" si="245"/>
        <v>0</v>
      </c>
      <c r="CV89" s="76">
        <f t="shared" si="246"/>
        <v>0</v>
      </c>
      <c r="CW89" s="69">
        <f t="shared" si="247"/>
        <v>0</v>
      </c>
      <c r="CX89" s="77">
        <f t="shared" si="247"/>
        <v>0</v>
      </c>
      <c r="CY89" s="75">
        <f t="shared" si="250"/>
        <v>0</v>
      </c>
      <c r="CZ89" s="76">
        <f t="shared" si="251"/>
        <v>0</v>
      </c>
    </row>
    <row r="90" spans="2:104" outlineLevel="1">
      <c r="B90" s="56" t="s">
        <v>186</v>
      </c>
      <c r="C90" s="57" t="s">
        <v>187</v>
      </c>
      <c r="D90" s="58">
        <f t="shared" ref="D90:J90" si="299">SUM(D91:D96)</f>
        <v>0</v>
      </c>
      <c r="E90" s="59">
        <f t="shared" si="299"/>
        <v>0</v>
      </c>
      <c r="F90" s="60"/>
      <c r="G90" s="61">
        <f t="shared" si="299"/>
        <v>0</v>
      </c>
      <c r="H90" s="62">
        <f t="shared" si="299"/>
        <v>0</v>
      </c>
      <c r="I90" s="62">
        <f t="shared" si="299"/>
        <v>0</v>
      </c>
      <c r="J90" s="63">
        <f t="shared" si="299"/>
        <v>0</v>
      </c>
      <c r="K90" s="60">
        <f t="shared" si="248"/>
        <v>0</v>
      </c>
      <c r="L90" s="64">
        <f t="shared" si="249"/>
        <v>0</v>
      </c>
      <c r="M90" s="58">
        <f t="shared" ref="M90:R90" si="300">SUM(M91:M96)</f>
        <v>0</v>
      </c>
      <c r="N90" s="65">
        <f t="shared" si="300"/>
        <v>0</v>
      </c>
      <c r="O90" s="61">
        <f t="shared" si="300"/>
        <v>0</v>
      </c>
      <c r="P90" s="62">
        <f t="shared" si="300"/>
        <v>0</v>
      </c>
      <c r="Q90" s="62">
        <f t="shared" si="300"/>
        <v>0</v>
      </c>
      <c r="R90" s="66">
        <f t="shared" si="300"/>
        <v>0</v>
      </c>
      <c r="S90" s="60">
        <f t="shared" si="225"/>
        <v>0</v>
      </c>
      <c r="T90" s="64">
        <f t="shared" si="226"/>
        <v>0</v>
      </c>
      <c r="U90" s="58">
        <f t="shared" ref="U90:Z90" si="301">SUM(U91:U96)</f>
        <v>0</v>
      </c>
      <c r="V90" s="65">
        <f t="shared" si="301"/>
        <v>0</v>
      </c>
      <c r="W90" s="61">
        <f t="shared" si="301"/>
        <v>0</v>
      </c>
      <c r="X90" s="62">
        <f t="shared" si="301"/>
        <v>0</v>
      </c>
      <c r="Y90" s="62">
        <f t="shared" si="301"/>
        <v>0</v>
      </c>
      <c r="Z90" s="66">
        <f t="shared" si="301"/>
        <v>0</v>
      </c>
      <c r="AA90" s="60">
        <f t="shared" si="227"/>
        <v>0</v>
      </c>
      <c r="AB90" s="64">
        <f t="shared" si="228"/>
        <v>0</v>
      </c>
      <c r="AC90" s="58">
        <f t="shared" ref="AC90:AH90" si="302">SUM(AC91:AC96)</f>
        <v>0</v>
      </c>
      <c r="AD90" s="65">
        <f t="shared" si="302"/>
        <v>0</v>
      </c>
      <c r="AE90" s="61">
        <f t="shared" si="302"/>
        <v>0</v>
      </c>
      <c r="AF90" s="62">
        <f t="shared" si="302"/>
        <v>0</v>
      </c>
      <c r="AG90" s="62">
        <f t="shared" si="302"/>
        <v>0</v>
      </c>
      <c r="AH90" s="66">
        <f t="shared" si="302"/>
        <v>0</v>
      </c>
      <c r="AI90" s="60">
        <f t="shared" si="229"/>
        <v>0</v>
      </c>
      <c r="AJ90" s="64">
        <f t="shared" si="230"/>
        <v>0</v>
      </c>
      <c r="AK90" s="58">
        <f t="shared" ref="AK90:AP90" si="303">SUM(AK91:AK96)</f>
        <v>0</v>
      </c>
      <c r="AL90" s="65">
        <f t="shared" si="303"/>
        <v>0</v>
      </c>
      <c r="AM90" s="61">
        <f t="shared" si="303"/>
        <v>0</v>
      </c>
      <c r="AN90" s="62">
        <f t="shared" si="303"/>
        <v>0</v>
      </c>
      <c r="AO90" s="62">
        <f t="shared" si="303"/>
        <v>0</v>
      </c>
      <c r="AP90" s="66">
        <f t="shared" si="303"/>
        <v>0</v>
      </c>
      <c r="AQ90" s="60">
        <f t="shared" si="231"/>
        <v>0</v>
      </c>
      <c r="AR90" s="64">
        <f t="shared" si="232"/>
        <v>0</v>
      </c>
      <c r="AS90" s="58">
        <f t="shared" ref="AS90:AX90" si="304">SUM(AS91:AS96)</f>
        <v>0</v>
      </c>
      <c r="AT90" s="65">
        <f t="shared" si="304"/>
        <v>0</v>
      </c>
      <c r="AU90" s="61">
        <f t="shared" si="304"/>
        <v>0</v>
      </c>
      <c r="AV90" s="62">
        <f t="shared" si="304"/>
        <v>0</v>
      </c>
      <c r="AW90" s="62">
        <f t="shared" si="304"/>
        <v>0</v>
      </c>
      <c r="AX90" s="66">
        <f t="shared" si="304"/>
        <v>0</v>
      </c>
      <c r="AY90" s="60">
        <f t="shared" si="233"/>
        <v>0</v>
      </c>
      <c r="AZ90" s="64">
        <f t="shared" si="234"/>
        <v>0</v>
      </c>
      <c r="BA90" s="58">
        <f t="shared" ref="BA90:BF90" si="305">SUM(BA91:BA96)</f>
        <v>0</v>
      </c>
      <c r="BB90" s="65">
        <f t="shared" si="305"/>
        <v>0</v>
      </c>
      <c r="BC90" s="61">
        <f t="shared" si="305"/>
        <v>0</v>
      </c>
      <c r="BD90" s="62">
        <f t="shared" si="305"/>
        <v>0</v>
      </c>
      <c r="BE90" s="62">
        <f t="shared" si="305"/>
        <v>0</v>
      </c>
      <c r="BF90" s="66">
        <f t="shared" si="305"/>
        <v>0</v>
      </c>
      <c r="BG90" s="60">
        <f t="shared" si="235"/>
        <v>0</v>
      </c>
      <c r="BH90" s="64">
        <f t="shared" si="236"/>
        <v>0</v>
      </c>
      <c r="BI90" s="58">
        <f t="shared" ref="BI90:BN90" si="306">SUM(BI91:BI96)</f>
        <v>0</v>
      </c>
      <c r="BJ90" s="65">
        <f t="shared" si="306"/>
        <v>0</v>
      </c>
      <c r="BK90" s="61">
        <f t="shared" si="306"/>
        <v>0</v>
      </c>
      <c r="BL90" s="62">
        <f t="shared" si="306"/>
        <v>0</v>
      </c>
      <c r="BM90" s="62">
        <f t="shared" si="306"/>
        <v>0</v>
      </c>
      <c r="BN90" s="66">
        <f t="shared" si="306"/>
        <v>0</v>
      </c>
      <c r="BO90" s="60">
        <f t="shared" si="237"/>
        <v>0</v>
      </c>
      <c r="BP90" s="64">
        <f t="shared" si="238"/>
        <v>0</v>
      </c>
      <c r="BQ90" s="58">
        <f t="shared" ref="BQ90:BV90" si="307">SUM(BQ91:BQ96)</f>
        <v>0</v>
      </c>
      <c r="BR90" s="65">
        <f t="shared" si="307"/>
        <v>0</v>
      </c>
      <c r="BS90" s="61">
        <f t="shared" si="307"/>
        <v>0</v>
      </c>
      <c r="BT90" s="62">
        <f t="shared" si="307"/>
        <v>0</v>
      </c>
      <c r="BU90" s="62">
        <f t="shared" si="307"/>
        <v>0</v>
      </c>
      <c r="BV90" s="66">
        <f t="shared" si="307"/>
        <v>0</v>
      </c>
      <c r="BW90" s="60">
        <f t="shared" si="239"/>
        <v>0</v>
      </c>
      <c r="BX90" s="64">
        <f t="shared" si="240"/>
        <v>0</v>
      </c>
      <c r="BY90" s="58">
        <f t="shared" ref="BY90:CD90" si="308">SUM(BY91:BY96)</f>
        <v>0</v>
      </c>
      <c r="BZ90" s="65">
        <f t="shared" si="308"/>
        <v>0</v>
      </c>
      <c r="CA90" s="61">
        <f t="shared" si="308"/>
        <v>0</v>
      </c>
      <c r="CB90" s="62">
        <f t="shared" si="308"/>
        <v>0</v>
      </c>
      <c r="CC90" s="62">
        <f t="shared" si="308"/>
        <v>0</v>
      </c>
      <c r="CD90" s="66">
        <f t="shared" si="308"/>
        <v>0</v>
      </c>
      <c r="CE90" s="60">
        <f t="shared" si="241"/>
        <v>0</v>
      </c>
      <c r="CF90" s="64">
        <f t="shared" si="242"/>
        <v>0</v>
      </c>
      <c r="CG90" s="58">
        <f t="shared" ref="CG90:CL90" si="309">SUM(CG91:CG96)</f>
        <v>0</v>
      </c>
      <c r="CH90" s="65">
        <f t="shared" si="309"/>
        <v>0</v>
      </c>
      <c r="CI90" s="61">
        <f t="shared" si="309"/>
        <v>0</v>
      </c>
      <c r="CJ90" s="62">
        <f t="shared" si="309"/>
        <v>0</v>
      </c>
      <c r="CK90" s="62">
        <f t="shared" si="309"/>
        <v>0</v>
      </c>
      <c r="CL90" s="66">
        <f t="shared" si="309"/>
        <v>0</v>
      </c>
      <c r="CM90" s="60">
        <f t="shared" si="243"/>
        <v>0</v>
      </c>
      <c r="CN90" s="64">
        <f t="shared" si="244"/>
        <v>0</v>
      </c>
      <c r="CO90" s="58">
        <f t="shared" ref="CO90:CT90" si="310">SUM(CO91:CO96)</f>
        <v>0</v>
      </c>
      <c r="CP90" s="65">
        <f t="shared" si="310"/>
        <v>0</v>
      </c>
      <c r="CQ90" s="61">
        <f t="shared" si="310"/>
        <v>0</v>
      </c>
      <c r="CR90" s="62">
        <f t="shared" si="310"/>
        <v>0</v>
      </c>
      <c r="CS90" s="62">
        <f t="shared" si="310"/>
        <v>0</v>
      </c>
      <c r="CT90" s="66">
        <f t="shared" si="310"/>
        <v>0</v>
      </c>
      <c r="CU90" s="60">
        <f t="shared" si="245"/>
        <v>0</v>
      </c>
      <c r="CV90" s="64">
        <f t="shared" si="246"/>
        <v>0</v>
      </c>
      <c r="CW90" s="58">
        <f t="shared" si="247"/>
        <v>0</v>
      </c>
      <c r="CX90" s="65">
        <f t="shared" si="247"/>
        <v>0</v>
      </c>
      <c r="CY90" s="60">
        <f t="shared" si="250"/>
        <v>0</v>
      </c>
      <c r="CZ90" s="64">
        <f t="shared" si="251"/>
        <v>0</v>
      </c>
    </row>
    <row r="91" spans="2:104" ht="22.5" outlineLevel="2">
      <c r="B91" s="67" t="s">
        <v>188</v>
      </c>
      <c r="C91" s="68" t="s">
        <v>189</v>
      </c>
      <c r="D91" s="69"/>
      <c r="E91" s="70">
        <f>SUM(G91:J91)</f>
        <v>0</v>
      </c>
      <c r="F91" s="75"/>
      <c r="G91" s="72"/>
      <c r="H91" s="73"/>
      <c r="I91" s="73"/>
      <c r="J91" s="74"/>
      <c r="K91" s="75">
        <f t="shared" si="248"/>
        <v>0</v>
      </c>
      <c r="L91" s="76">
        <f t="shared" si="249"/>
        <v>0</v>
      </c>
      <c r="M91" s="69"/>
      <c r="N91" s="77">
        <f t="shared" ref="N91:N96" si="311">SUM(O91:R91)</f>
        <v>0</v>
      </c>
      <c r="O91" s="72"/>
      <c r="P91" s="73"/>
      <c r="Q91" s="73"/>
      <c r="R91" s="78"/>
      <c r="S91" s="75">
        <f t="shared" si="225"/>
        <v>0</v>
      </c>
      <c r="T91" s="76">
        <f t="shared" si="226"/>
        <v>0</v>
      </c>
      <c r="U91" s="69"/>
      <c r="V91" s="77">
        <f t="shared" ref="V91" si="312">SUM(W91:Z91)</f>
        <v>0</v>
      </c>
      <c r="W91" s="72"/>
      <c r="X91" s="73"/>
      <c r="Y91" s="73"/>
      <c r="Z91" s="78"/>
      <c r="AA91" s="75">
        <f t="shared" si="227"/>
        <v>0</v>
      </c>
      <c r="AB91" s="76">
        <f t="shared" si="228"/>
        <v>0</v>
      </c>
      <c r="AC91" s="69"/>
      <c r="AD91" s="77">
        <f t="shared" ref="AD91:AD96" si="313">SUM(AE91:AH91)</f>
        <v>0</v>
      </c>
      <c r="AE91" s="72"/>
      <c r="AF91" s="73"/>
      <c r="AG91" s="73"/>
      <c r="AH91" s="78"/>
      <c r="AI91" s="75">
        <f t="shared" si="229"/>
        <v>0</v>
      </c>
      <c r="AJ91" s="76">
        <f t="shared" si="230"/>
        <v>0</v>
      </c>
      <c r="AK91" s="69"/>
      <c r="AL91" s="77">
        <f t="shared" ref="AL91:AL96" si="314">SUM(AM91:AP91)</f>
        <v>0</v>
      </c>
      <c r="AM91" s="72"/>
      <c r="AN91" s="73"/>
      <c r="AO91" s="73"/>
      <c r="AP91" s="78"/>
      <c r="AQ91" s="75">
        <f t="shared" si="231"/>
        <v>0</v>
      </c>
      <c r="AR91" s="76">
        <f t="shared" si="232"/>
        <v>0</v>
      </c>
      <c r="AS91" s="69"/>
      <c r="AT91" s="77">
        <f t="shared" ref="AT91:AT96" si="315">SUM(AU91:AX91)</f>
        <v>0</v>
      </c>
      <c r="AU91" s="72"/>
      <c r="AV91" s="73"/>
      <c r="AW91" s="73"/>
      <c r="AX91" s="78"/>
      <c r="AY91" s="75">
        <f t="shared" si="233"/>
        <v>0</v>
      </c>
      <c r="AZ91" s="76">
        <f t="shared" si="234"/>
        <v>0</v>
      </c>
      <c r="BA91" s="69"/>
      <c r="BB91" s="77">
        <f t="shared" ref="BB91:BB96" si="316">SUM(BC91:BF91)</f>
        <v>0</v>
      </c>
      <c r="BC91" s="72"/>
      <c r="BD91" s="73"/>
      <c r="BE91" s="73"/>
      <c r="BF91" s="78"/>
      <c r="BG91" s="75">
        <f t="shared" si="235"/>
        <v>0</v>
      </c>
      <c r="BH91" s="76">
        <f t="shared" si="236"/>
        <v>0</v>
      </c>
      <c r="BI91" s="69"/>
      <c r="BJ91" s="77">
        <f t="shared" ref="BJ91:BJ96" si="317">SUM(BK91:BN91)</f>
        <v>0</v>
      </c>
      <c r="BK91" s="72"/>
      <c r="BL91" s="73"/>
      <c r="BM91" s="73"/>
      <c r="BN91" s="78"/>
      <c r="BO91" s="75">
        <f t="shared" si="237"/>
        <v>0</v>
      </c>
      <c r="BP91" s="76">
        <f t="shared" si="238"/>
        <v>0</v>
      </c>
      <c r="BQ91" s="69"/>
      <c r="BR91" s="77">
        <f t="shared" ref="BR91:BR96" si="318">SUM(BS91:BV91)</f>
        <v>0</v>
      </c>
      <c r="BS91" s="72"/>
      <c r="BT91" s="73"/>
      <c r="BU91" s="73"/>
      <c r="BV91" s="78"/>
      <c r="BW91" s="75">
        <f t="shared" si="239"/>
        <v>0</v>
      </c>
      <c r="BX91" s="76">
        <f t="shared" si="240"/>
        <v>0</v>
      </c>
      <c r="BY91" s="69"/>
      <c r="BZ91" s="77">
        <f t="shared" ref="BZ91:BZ96" si="319">SUM(CA91:CD91)</f>
        <v>0</v>
      </c>
      <c r="CA91" s="72"/>
      <c r="CB91" s="73"/>
      <c r="CC91" s="73"/>
      <c r="CD91" s="78"/>
      <c r="CE91" s="75">
        <f t="shared" si="241"/>
        <v>0</v>
      </c>
      <c r="CF91" s="76">
        <f t="shared" si="242"/>
        <v>0</v>
      </c>
      <c r="CG91" s="69"/>
      <c r="CH91" s="77">
        <f t="shared" ref="CH91:CH96" si="320">SUM(CI91:CL91)</f>
        <v>0</v>
      </c>
      <c r="CI91" s="72"/>
      <c r="CJ91" s="73"/>
      <c r="CK91" s="73"/>
      <c r="CL91" s="78"/>
      <c r="CM91" s="75">
        <f t="shared" si="243"/>
        <v>0</v>
      </c>
      <c r="CN91" s="76">
        <f t="shared" si="244"/>
        <v>0</v>
      </c>
      <c r="CO91" s="69"/>
      <c r="CP91" s="77">
        <f t="shared" ref="CP91:CP96" si="321">SUM(CQ91:CT91)</f>
        <v>0</v>
      </c>
      <c r="CQ91" s="72"/>
      <c r="CR91" s="73"/>
      <c r="CS91" s="73"/>
      <c r="CT91" s="78"/>
      <c r="CU91" s="75">
        <f t="shared" si="245"/>
        <v>0</v>
      </c>
      <c r="CV91" s="76">
        <f t="shared" si="246"/>
        <v>0</v>
      </c>
      <c r="CW91" s="69">
        <f t="shared" si="247"/>
        <v>0</v>
      </c>
      <c r="CX91" s="77">
        <f t="shared" si="247"/>
        <v>0</v>
      </c>
      <c r="CY91" s="75">
        <f t="shared" si="250"/>
        <v>0</v>
      </c>
      <c r="CZ91" s="76">
        <f t="shared" si="251"/>
        <v>0</v>
      </c>
    </row>
    <row r="92" spans="2:104" ht="15" outlineLevel="2">
      <c r="B92" s="67" t="s">
        <v>190</v>
      </c>
      <c r="C92" s="68" t="s">
        <v>191</v>
      </c>
      <c r="D92" s="69"/>
      <c r="E92" s="70">
        <f>SUM(G92:J92)</f>
        <v>0</v>
      </c>
      <c r="F92" s="75"/>
      <c r="G92" s="72"/>
      <c r="H92" s="73"/>
      <c r="I92" s="73"/>
      <c r="J92" s="74"/>
      <c r="K92" s="75">
        <f t="shared" si="248"/>
        <v>0</v>
      </c>
      <c r="L92" s="76">
        <f t="shared" si="249"/>
        <v>0</v>
      </c>
      <c r="M92" s="69"/>
      <c r="N92" s="77">
        <f t="shared" si="311"/>
        <v>0</v>
      </c>
      <c r="O92" s="72"/>
      <c r="P92" s="73"/>
      <c r="Q92" s="73"/>
      <c r="R92" s="78"/>
      <c r="S92" s="75">
        <f t="shared" si="225"/>
        <v>0</v>
      </c>
      <c r="T92" s="76">
        <f t="shared" si="226"/>
        <v>0</v>
      </c>
      <c r="U92" s="69"/>
      <c r="V92" s="77">
        <f>SUM(W92:Z92)</f>
        <v>0</v>
      </c>
      <c r="W92" s="72"/>
      <c r="X92" s="73"/>
      <c r="Y92" s="73"/>
      <c r="Z92" s="78"/>
      <c r="AA92" s="75">
        <f t="shared" si="227"/>
        <v>0</v>
      </c>
      <c r="AB92" s="76">
        <f t="shared" si="228"/>
        <v>0</v>
      </c>
      <c r="AC92" s="69"/>
      <c r="AD92" s="77">
        <f t="shared" si="313"/>
        <v>0</v>
      </c>
      <c r="AE92" s="72"/>
      <c r="AF92" s="73"/>
      <c r="AG92" s="73"/>
      <c r="AH92" s="78"/>
      <c r="AI92" s="75">
        <f t="shared" si="229"/>
        <v>0</v>
      </c>
      <c r="AJ92" s="76">
        <f t="shared" si="230"/>
        <v>0</v>
      </c>
      <c r="AK92" s="69"/>
      <c r="AL92" s="77">
        <f t="shared" si="314"/>
        <v>0</v>
      </c>
      <c r="AM92" s="72"/>
      <c r="AN92" s="73"/>
      <c r="AO92" s="73"/>
      <c r="AP92" s="78"/>
      <c r="AQ92" s="75">
        <f t="shared" si="231"/>
        <v>0</v>
      </c>
      <c r="AR92" s="76">
        <f t="shared" si="232"/>
        <v>0</v>
      </c>
      <c r="AS92" s="69"/>
      <c r="AT92" s="77">
        <f t="shared" si="315"/>
        <v>0</v>
      </c>
      <c r="AU92" s="72"/>
      <c r="AV92" s="73"/>
      <c r="AW92" s="73"/>
      <c r="AX92" s="78"/>
      <c r="AY92" s="75">
        <f t="shared" si="233"/>
        <v>0</v>
      </c>
      <c r="AZ92" s="76">
        <f t="shared" si="234"/>
        <v>0</v>
      </c>
      <c r="BA92" s="69"/>
      <c r="BB92" s="77">
        <f t="shared" si="316"/>
        <v>0</v>
      </c>
      <c r="BC92" s="72"/>
      <c r="BD92" s="73"/>
      <c r="BE92" s="73"/>
      <c r="BF92" s="78"/>
      <c r="BG92" s="75">
        <f t="shared" si="235"/>
        <v>0</v>
      </c>
      <c r="BH92" s="76">
        <f t="shared" si="236"/>
        <v>0</v>
      </c>
      <c r="BI92" s="69"/>
      <c r="BJ92" s="77">
        <f t="shared" si="317"/>
        <v>0</v>
      </c>
      <c r="BK92" s="72"/>
      <c r="BL92" s="73"/>
      <c r="BM92" s="73"/>
      <c r="BN92" s="78"/>
      <c r="BO92" s="75">
        <f t="shared" si="237"/>
        <v>0</v>
      </c>
      <c r="BP92" s="76">
        <f t="shared" si="238"/>
        <v>0</v>
      </c>
      <c r="BQ92" s="69"/>
      <c r="BR92" s="77">
        <f t="shared" si="318"/>
        <v>0</v>
      </c>
      <c r="BS92" s="72"/>
      <c r="BT92" s="73"/>
      <c r="BU92" s="73"/>
      <c r="BV92" s="78"/>
      <c r="BW92" s="75">
        <f t="shared" si="239"/>
        <v>0</v>
      </c>
      <c r="BX92" s="76">
        <f t="shared" si="240"/>
        <v>0</v>
      </c>
      <c r="BY92" s="69"/>
      <c r="BZ92" s="77">
        <f t="shared" si="319"/>
        <v>0</v>
      </c>
      <c r="CA92" s="72"/>
      <c r="CB92" s="73"/>
      <c r="CC92" s="73"/>
      <c r="CD92" s="78"/>
      <c r="CE92" s="75">
        <f t="shared" si="241"/>
        <v>0</v>
      </c>
      <c r="CF92" s="76">
        <f t="shared" si="242"/>
        <v>0</v>
      </c>
      <c r="CG92" s="69"/>
      <c r="CH92" s="77">
        <f t="shared" si="320"/>
        <v>0</v>
      </c>
      <c r="CI92" s="72"/>
      <c r="CJ92" s="73"/>
      <c r="CK92" s="73"/>
      <c r="CL92" s="78"/>
      <c r="CM92" s="75">
        <f t="shared" si="243"/>
        <v>0</v>
      </c>
      <c r="CN92" s="76">
        <f t="shared" si="244"/>
        <v>0</v>
      </c>
      <c r="CO92" s="69"/>
      <c r="CP92" s="77">
        <f t="shared" si="321"/>
        <v>0</v>
      </c>
      <c r="CQ92" s="72"/>
      <c r="CR92" s="73"/>
      <c r="CS92" s="73"/>
      <c r="CT92" s="78"/>
      <c r="CU92" s="75">
        <f t="shared" si="245"/>
        <v>0</v>
      </c>
      <c r="CV92" s="76">
        <f t="shared" si="246"/>
        <v>0</v>
      </c>
      <c r="CW92" s="69">
        <f t="shared" si="247"/>
        <v>0</v>
      </c>
      <c r="CX92" s="77">
        <f t="shared" si="247"/>
        <v>0</v>
      </c>
      <c r="CY92" s="75">
        <f t="shared" si="250"/>
        <v>0</v>
      </c>
      <c r="CZ92" s="76">
        <f t="shared" si="251"/>
        <v>0</v>
      </c>
    </row>
    <row r="93" spans="2:104" ht="15" outlineLevel="2">
      <c r="B93" s="67" t="s">
        <v>192</v>
      </c>
      <c r="C93" s="68" t="s">
        <v>193</v>
      </c>
      <c r="D93" s="69"/>
      <c r="E93" s="70">
        <f t="shared" ref="E93:E96" si="322">SUM(G93:J93)</f>
        <v>0</v>
      </c>
      <c r="F93" s="75"/>
      <c r="G93" s="72"/>
      <c r="H93" s="73"/>
      <c r="I93" s="73"/>
      <c r="J93" s="74"/>
      <c r="K93" s="75">
        <f t="shared" si="248"/>
        <v>0</v>
      </c>
      <c r="L93" s="76">
        <f t="shared" si="249"/>
        <v>0</v>
      </c>
      <c r="M93" s="69"/>
      <c r="N93" s="77">
        <f t="shared" si="311"/>
        <v>0</v>
      </c>
      <c r="O93" s="72"/>
      <c r="P93" s="73"/>
      <c r="Q93" s="73"/>
      <c r="R93" s="78"/>
      <c r="S93" s="75">
        <f t="shared" si="225"/>
        <v>0</v>
      </c>
      <c r="T93" s="76">
        <f t="shared" si="226"/>
        <v>0</v>
      </c>
      <c r="U93" s="69"/>
      <c r="V93" s="77">
        <f t="shared" ref="V93:V96" si="323">SUM(W93:Z93)</f>
        <v>0</v>
      </c>
      <c r="W93" s="72"/>
      <c r="X93" s="73"/>
      <c r="Y93" s="73"/>
      <c r="Z93" s="78"/>
      <c r="AA93" s="75">
        <f t="shared" si="227"/>
        <v>0</v>
      </c>
      <c r="AB93" s="76">
        <f t="shared" si="228"/>
        <v>0</v>
      </c>
      <c r="AC93" s="69"/>
      <c r="AD93" s="77">
        <f>SUM(AE93:AH93)</f>
        <v>0</v>
      </c>
      <c r="AE93" s="72"/>
      <c r="AF93" s="73"/>
      <c r="AG93" s="73"/>
      <c r="AH93" s="78"/>
      <c r="AI93" s="75">
        <f t="shared" si="229"/>
        <v>0</v>
      </c>
      <c r="AJ93" s="76">
        <f t="shared" si="230"/>
        <v>0</v>
      </c>
      <c r="AK93" s="69"/>
      <c r="AL93" s="77">
        <f t="shared" si="314"/>
        <v>0</v>
      </c>
      <c r="AM93" s="72"/>
      <c r="AN93" s="73"/>
      <c r="AO93" s="73"/>
      <c r="AP93" s="78"/>
      <c r="AQ93" s="75">
        <f t="shared" si="231"/>
        <v>0</v>
      </c>
      <c r="AR93" s="76">
        <f t="shared" si="232"/>
        <v>0</v>
      </c>
      <c r="AS93" s="69"/>
      <c r="AT93" s="77">
        <f t="shared" si="315"/>
        <v>0</v>
      </c>
      <c r="AU93" s="72"/>
      <c r="AV93" s="73"/>
      <c r="AW93" s="73"/>
      <c r="AX93" s="78"/>
      <c r="AY93" s="75">
        <f t="shared" si="233"/>
        <v>0</v>
      </c>
      <c r="AZ93" s="76">
        <f t="shared" si="234"/>
        <v>0</v>
      </c>
      <c r="BA93" s="69"/>
      <c r="BB93" s="77">
        <f t="shared" si="316"/>
        <v>0</v>
      </c>
      <c r="BC93" s="72"/>
      <c r="BD93" s="73"/>
      <c r="BE93" s="73"/>
      <c r="BF93" s="78"/>
      <c r="BG93" s="75">
        <f t="shared" si="235"/>
        <v>0</v>
      </c>
      <c r="BH93" s="76">
        <f t="shared" si="236"/>
        <v>0</v>
      </c>
      <c r="BI93" s="69"/>
      <c r="BJ93" s="77">
        <f t="shared" si="317"/>
        <v>0</v>
      </c>
      <c r="BK93" s="72"/>
      <c r="BL93" s="73"/>
      <c r="BM93" s="73"/>
      <c r="BN93" s="78"/>
      <c r="BO93" s="75">
        <f t="shared" si="237"/>
        <v>0</v>
      </c>
      <c r="BP93" s="76">
        <f t="shared" si="238"/>
        <v>0</v>
      </c>
      <c r="BQ93" s="69"/>
      <c r="BR93" s="77">
        <f t="shared" si="318"/>
        <v>0</v>
      </c>
      <c r="BS93" s="72"/>
      <c r="BT93" s="73"/>
      <c r="BU93" s="73"/>
      <c r="BV93" s="78"/>
      <c r="BW93" s="75">
        <f t="shared" si="239"/>
        <v>0</v>
      </c>
      <c r="BX93" s="76">
        <f t="shared" si="240"/>
        <v>0</v>
      </c>
      <c r="BY93" s="69"/>
      <c r="BZ93" s="77">
        <f t="shared" si="319"/>
        <v>0</v>
      </c>
      <c r="CA93" s="72"/>
      <c r="CB93" s="73"/>
      <c r="CC93" s="73"/>
      <c r="CD93" s="78"/>
      <c r="CE93" s="75">
        <f t="shared" si="241"/>
        <v>0</v>
      </c>
      <c r="CF93" s="76">
        <f t="shared" si="242"/>
        <v>0</v>
      </c>
      <c r="CG93" s="69"/>
      <c r="CH93" s="77">
        <f t="shared" si="320"/>
        <v>0</v>
      </c>
      <c r="CI93" s="72"/>
      <c r="CJ93" s="73"/>
      <c r="CK93" s="73"/>
      <c r="CL93" s="78"/>
      <c r="CM93" s="75">
        <f t="shared" si="243"/>
        <v>0</v>
      </c>
      <c r="CN93" s="76">
        <f t="shared" si="244"/>
        <v>0</v>
      </c>
      <c r="CO93" s="69"/>
      <c r="CP93" s="77">
        <f t="shared" si="321"/>
        <v>0</v>
      </c>
      <c r="CQ93" s="72"/>
      <c r="CR93" s="73"/>
      <c r="CS93" s="73"/>
      <c r="CT93" s="78"/>
      <c r="CU93" s="75">
        <f t="shared" si="245"/>
        <v>0</v>
      </c>
      <c r="CV93" s="76">
        <f t="shared" si="246"/>
        <v>0</v>
      </c>
      <c r="CW93" s="69">
        <f t="shared" si="247"/>
        <v>0</v>
      </c>
      <c r="CX93" s="77">
        <f t="shared" si="247"/>
        <v>0</v>
      </c>
      <c r="CY93" s="75">
        <f t="shared" si="250"/>
        <v>0</v>
      </c>
      <c r="CZ93" s="76">
        <f t="shared" si="251"/>
        <v>0</v>
      </c>
    </row>
    <row r="94" spans="2:104" s="93" customFormat="1" ht="15" outlineLevel="2">
      <c r="B94" s="82" t="s">
        <v>194</v>
      </c>
      <c r="C94" s="83" t="s">
        <v>195</v>
      </c>
      <c r="D94" s="84"/>
      <c r="E94" s="70">
        <f>SUM(G94:J94)</f>
        <v>0</v>
      </c>
      <c r="F94" s="75"/>
      <c r="G94" s="87"/>
      <c r="H94" s="88"/>
      <c r="I94" s="88"/>
      <c r="J94" s="89"/>
      <c r="K94" s="75">
        <f t="shared" si="248"/>
        <v>0</v>
      </c>
      <c r="L94" s="76">
        <f t="shared" si="249"/>
        <v>0</v>
      </c>
      <c r="M94" s="84"/>
      <c r="N94" s="77">
        <f t="shared" si="311"/>
        <v>0</v>
      </c>
      <c r="O94" s="87"/>
      <c r="P94" s="88"/>
      <c r="Q94" s="88"/>
      <c r="R94" s="92"/>
      <c r="S94" s="75">
        <f t="shared" si="225"/>
        <v>0</v>
      </c>
      <c r="T94" s="76">
        <f t="shared" si="226"/>
        <v>0</v>
      </c>
      <c r="U94" s="84"/>
      <c r="V94" s="77">
        <f t="shared" si="323"/>
        <v>0</v>
      </c>
      <c r="W94" s="87"/>
      <c r="X94" s="88"/>
      <c r="Y94" s="88"/>
      <c r="Z94" s="92"/>
      <c r="AA94" s="75">
        <f t="shared" si="227"/>
        <v>0</v>
      </c>
      <c r="AB94" s="76">
        <f t="shared" si="228"/>
        <v>0</v>
      </c>
      <c r="AC94" s="84"/>
      <c r="AD94" s="77">
        <f t="shared" si="313"/>
        <v>0</v>
      </c>
      <c r="AE94" s="87"/>
      <c r="AF94" s="88"/>
      <c r="AG94" s="88"/>
      <c r="AH94" s="92"/>
      <c r="AI94" s="75">
        <f t="shared" si="229"/>
        <v>0</v>
      </c>
      <c r="AJ94" s="76">
        <f t="shared" si="230"/>
        <v>0</v>
      </c>
      <c r="AK94" s="84"/>
      <c r="AL94" s="77">
        <f t="shared" si="314"/>
        <v>0</v>
      </c>
      <c r="AM94" s="87"/>
      <c r="AN94" s="88"/>
      <c r="AO94" s="88"/>
      <c r="AP94" s="92"/>
      <c r="AQ94" s="75">
        <f t="shared" si="231"/>
        <v>0</v>
      </c>
      <c r="AR94" s="76">
        <f t="shared" si="232"/>
        <v>0</v>
      </c>
      <c r="AS94" s="84"/>
      <c r="AT94" s="77">
        <f t="shared" si="315"/>
        <v>0</v>
      </c>
      <c r="AU94" s="87"/>
      <c r="AV94" s="88"/>
      <c r="AW94" s="88"/>
      <c r="AX94" s="92"/>
      <c r="AY94" s="75">
        <f t="shared" si="233"/>
        <v>0</v>
      </c>
      <c r="AZ94" s="76">
        <f t="shared" si="234"/>
        <v>0</v>
      </c>
      <c r="BA94" s="84"/>
      <c r="BB94" s="77">
        <f t="shared" si="316"/>
        <v>0</v>
      </c>
      <c r="BC94" s="87"/>
      <c r="BD94" s="88"/>
      <c r="BE94" s="88"/>
      <c r="BF94" s="92"/>
      <c r="BG94" s="75">
        <f t="shared" si="235"/>
        <v>0</v>
      </c>
      <c r="BH94" s="76">
        <f t="shared" si="236"/>
        <v>0</v>
      </c>
      <c r="BI94" s="84"/>
      <c r="BJ94" s="77">
        <f t="shared" si="317"/>
        <v>0</v>
      </c>
      <c r="BK94" s="87"/>
      <c r="BL94" s="88"/>
      <c r="BM94" s="88"/>
      <c r="BN94" s="92"/>
      <c r="BO94" s="75">
        <f t="shared" si="237"/>
        <v>0</v>
      </c>
      <c r="BP94" s="76">
        <f t="shared" si="238"/>
        <v>0</v>
      </c>
      <c r="BQ94" s="84"/>
      <c r="BR94" s="77">
        <f t="shared" si="318"/>
        <v>0</v>
      </c>
      <c r="BS94" s="87"/>
      <c r="BT94" s="88"/>
      <c r="BU94" s="88"/>
      <c r="BV94" s="92"/>
      <c r="BW94" s="75">
        <f t="shared" si="239"/>
        <v>0</v>
      </c>
      <c r="BX94" s="76">
        <f t="shared" si="240"/>
        <v>0</v>
      </c>
      <c r="BY94" s="84"/>
      <c r="BZ94" s="77">
        <f t="shared" si="319"/>
        <v>0</v>
      </c>
      <c r="CA94" s="87"/>
      <c r="CB94" s="88"/>
      <c r="CC94" s="88"/>
      <c r="CD94" s="92"/>
      <c r="CE94" s="75">
        <f t="shared" si="241"/>
        <v>0</v>
      </c>
      <c r="CF94" s="76">
        <f t="shared" si="242"/>
        <v>0</v>
      </c>
      <c r="CG94" s="84"/>
      <c r="CH94" s="77">
        <f t="shared" si="320"/>
        <v>0</v>
      </c>
      <c r="CI94" s="87"/>
      <c r="CJ94" s="88"/>
      <c r="CK94" s="88"/>
      <c r="CL94" s="92"/>
      <c r="CM94" s="75">
        <f t="shared" si="243"/>
        <v>0</v>
      </c>
      <c r="CN94" s="76">
        <f t="shared" si="244"/>
        <v>0</v>
      </c>
      <c r="CO94" s="84"/>
      <c r="CP94" s="77">
        <f t="shared" si="321"/>
        <v>0</v>
      </c>
      <c r="CQ94" s="87"/>
      <c r="CR94" s="88"/>
      <c r="CS94" s="88"/>
      <c r="CT94" s="92"/>
      <c r="CU94" s="75">
        <f t="shared" si="245"/>
        <v>0</v>
      </c>
      <c r="CV94" s="76">
        <f t="shared" si="246"/>
        <v>0</v>
      </c>
      <c r="CW94" s="69">
        <f t="shared" si="247"/>
        <v>0</v>
      </c>
      <c r="CX94" s="77">
        <f t="shared" si="247"/>
        <v>0</v>
      </c>
      <c r="CY94" s="75">
        <f t="shared" si="250"/>
        <v>0</v>
      </c>
      <c r="CZ94" s="76">
        <f t="shared" si="251"/>
        <v>0</v>
      </c>
    </row>
    <row r="95" spans="2:104" ht="15" outlineLevel="2">
      <c r="B95" s="67" t="s">
        <v>196</v>
      </c>
      <c r="C95" s="68" t="s">
        <v>197</v>
      </c>
      <c r="D95" s="69"/>
      <c r="E95" s="70">
        <f t="shared" si="322"/>
        <v>0</v>
      </c>
      <c r="F95" s="75"/>
      <c r="G95" s="72"/>
      <c r="H95" s="73"/>
      <c r="I95" s="73"/>
      <c r="J95" s="74"/>
      <c r="K95" s="75">
        <f t="shared" si="248"/>
        <v>0</v>
      </c>
      <c r="L95" s="76">
        <f t="shared" si="249"/>
        <v>0</v>
      </c>
      <c r="M95" s="69"/>
      <c r="N95" s="77">
        <f t="shared" si="311"/>
        <v>0</v>
      </c>
      <c r="O95" s="72"/>
      <c r="P95" s="73"/>
      <c r="Q95" s="73"/>
      <c r="R95" s="78"/>
      <c r="S95" s="75">
        <f t="shared" si="225"/>
        <v>0</v>
      </c>
      <c r="T95" s="76">
        <f t="shared" si="226"/>
        <v>0</v>
      </c>
      <c r="U95" s="69"/>
      <c r="V95" s="77">
        <f t="shared" si="323"/>
        <v>0</v>
      </c>
      <c r="W95" s="72"/>
      <c r="X95" s="73"/>
      <c r="Y95" s="73"/>
      <c r="Z95" s="78"/>
      <c r="AA95" s="75">
        <f t="shared" si="227"/>
        <v>0</v>
      </c>
      <c r="AB95" s="76">
        <f t="shared" si="228"/>
        <v>0</v>
      </c>
      <c r="AC95" s="69"/>
      <c r="AD95" s="77">
        <f t="shared" si="313"/>
        <v>0</v>
      </c>
      <c r="AE95" s="72"/>
      <c r="AF95" s="73"/>
      <c r="AG95" s="73"/>
      <c r="AH95" s="78"/>
      <c r="AI95" s="75">
        <f t="shared" si="229"/>
        <v>0</v>
      </c>
      <c r="AJ95" s="76">
        <f t="shared" si="230"/>
        <v>0</v>
      </c>
      <c r="AK95" s="69"/>
      <c r="AL95" s="77">
        <f t="shared" si="314"/>
        <v>0</v>
      </c>
      <c r="AM95" s="72"/>
      <c r="AN95" s="73"/>
      <c r="AO95" s="73"/>
      <c r="AP95" s="78"/>
      <c r="AQ95" s="75">
        <f t="shared" si="231"/>
        <v>0</v>
      </c>
      <c r="AR95" s="76">
        <f t="shared" si="232"/>
        <v>0</v>
      </c>
      <c r="AS95" s="69"/>
      <c r="AT95" s="77">
        <f t="shared" si="315"/>
        <v>0</v>
      </c>
      <c r="AU95" s="72"/>
      <c r="AV95" s="73"/>
      <c r="AW95" s="73"/>
      <c r="AX95" s="78"/>
      <c r="AY95" s="75">
        <f t="shared" si="233"/>
        <v>0</v>
      </c>
      <c r="AZ95" s="76">
        <f t="shared" si="234"/>
        <v>0</v>
      </c>
      <c r="BA95" s="69"/>
      <c r="BB95" s="77">
        <f t="shared" si="316"/>
        <v>0</v>
      </c>
      <c r="BC95" s="72"/>
      <c r="BD95" s="73"/>
      <c r="BE95" s="73"/>
      <c r="BF95" s="78"/>
      <c r="BG95" s="75">
        <f t="shared" si="235"/>
        <v>0</v>
      </c>
      <c r="BH95" s="76">
        <f t="shared" si="236"/>
        <v>0</v>
      </c>
      <c r="BI95" s="69"/>
      <c r="BJ95" s="77">
        <f t="shared" si="317"/>
        <v>0</v>
      </c>
      <c r="BK95" s="72"/>
      <c r="BL95" s="73"/>
      <c r="BM95" s="73"/>
      <c r="BN95" s="78"/>
      <c r="BO95" s="75">
        <f t="shared" si="237"/>
        <v>0</v>
      </c>
      <c r="BP95" s="76">
        <f t="shared" si="238"/>
        <v>0</v>
      </c>
      <c r="BQ95" s="69"/>
      <c r="BR95" s="77">
        <f t="shared" si="318"/>
        <v>0</v>
      </c>
      <c r="BS95" s="72"/>
      <c r="BT95" s="73"/>
      <c r="BU95" s="73"/>
      <c r="BV95" s="78"/>
      <c r="BW95" s="75">
        <f t="shared" si="239"/>
        <v>0</v>
      </c>
      <c r="BX95" s="76">
        <f t="shared" si="240"/>
        <v>0</v>
      </c>
      <c r="BY95" s="69"/>
      <c r="BZ95" s="77">
        <f t="shared" si="319"/>
        <v>0</v>
      </c>
      <c r="CA95" s="72"/>
      <c r="CB95" s="73"/>
      <c r="CC95" s="73"/>
      <c r="CD95" s="78"/>
      <c r="CE95" s="75">
        <f t="shared" si="241"/>
        <v>0</v>
      </c>
      <c r="CF95" s="76">
        <f t="shared" si="242"/>
        <v>0</v>
      </c>
      <c r="CG95" s="69"/>
      <c r="CH95" s="77">
        <f t="shared" si="320"/>
        <v>0</v>
      </c>
      <c r="CI95" s="72"/>
      <c r="CJ95" s="73"/>
      <c r="CK95" s="73"/>
      <c r="CL95" s="78"/>
      <c r="CM95" s="75">
        <f t="shared" si="243"/>
        <v>0</v>
      </c>
      <c r="CN95" s="76">
        <f t="shared" si="244"/>
        <v>0</v>
      </c>
      <c r="CO95" s="69"/>
      <c r="CP95" s="77">
        <f t="shared" si="321"/>
        <v>0</v>
      </c>
      <c r="CQ95" s="72"/>
      <c r="CR95" s="73"/>
      <c r="CS95" s="73"/>
      <c r="CT95" s="78"/>
      <c r="CU95" s="75">
        <f t="shared" si="245"/>
        <v>0</v>
      </c>
      <c r="CV95" s="76">
        <f t="shared" si="246"/>
        <v>0</v>
      </c>
      <c r="CW95" s="69">
        <f t="shared" si="247"/>
        <v>0</v>
      </c>
      <c r="CX95" s="77">
        <f t="shared" si="247"/>
        <v>0</v>
      </c>
      <c r="CY95" s="75">
        <f t="shared" si="250"/>
        <v>0</v>
      </c>
      <c r="CZ95" s="76">
        <f t="shared" si="251"/>
        <v>0</v>
      </c>
    </row>
    <row r="96" spans="2:104" ht="15" outlineLevel="2">
      <c r="B96" s="67" t="s">
        <v>198</v>
      </c>
      <c r="C96" s="68" t="s">
        <v>199</v>
      </c>
      <c r="D96" s="69"/>
      <c r="E96" s="70">
        <f t="shared" si="322"/>
        <v>0</v>
      </c>
      <c r="F96" s="75"/>
      <c r="G96" s="72"/>
      <c r="H96" s="73"/>
      <c r="I96" s="73"/>
      <c r="J96" s="74"/>
      <c r="K96" s="75">
        <f t="shared" si="248"/>
        <v>0</v>
      </c>
      <c r="L96" s="76">
        <f t="shared" si="249"/>
        <v>0</v>
      </c>
      <c r="M96" s="69"/>
      <c r="N96" s="77">
        <f t="shared" si="311"/>
        <v>0</v>
      </c>
      <c r="O96" s="72"/>
      <c r="P96" s="73"/>
      <c r="Q96" s="73"/>
      <c r="R96" s="78"/>
      <c r="S96" s="75">
        <f t="shared" si="225"/>
        <v>0</v>
      </c>
      <c r="T96" s="76">
        <f t="shared" si="226"/>
        <v>0</v>
      </c>
      <c r="U96" s="69"/>
      <c r="V96" s="77">
        <f t="shared" si="323"/>
        <v>0</v>
      </c>
      <c r="W96" s="72"/>
      <c r="X96" s="73"/>
      <c r="Y96" s="73"/>
      <c r="Z96" s="78"/>
      <c r="AA96" s="75">
        <f t="shared" si="227"/>
        <v>0</v>
      </c>
      <c r="AB96" s="76">
        <f t="shared" si="228"/>
        <v>0</v>
      </c>
      <c r="AC96" s="69"/>
      <c r="AD96" s="77">
        <f t="shared" si="313"/>
        <v>0</v>
      </c>
      <c r="AE96" s="72"/>
      <c r="AF96" s="73"/>
      <c r="AG96" s="73"/>
      <c r="AH96" s="78"/>
      <c r="AI96" s="75">
        <f t="shared" si="229"/>
        <v>0</v>
      </c>
      <c r="AJ96" s="76">
        <f t="shared" si="230"/>
        <v>0</v>
      </c>
      <c r="AK96" s="69"/>
      <c r="AL96" s="77">
        <f t="shared" si="314"/>
        <v>0</v>
      </c>
      <c r="AM96" s="72"/>
      <c r="AN96" s="73"/>
      <c r="AO96" s="73"/>
      <c r="AP96" s="78"/>
      <c r="AQ96" s="75">
        <f t="shared" si="231"/>
        <v>0</v>
      </c>
      <c r="AR96" s="76">
        <f t="shared" si="232"/>
        <v>0</v>
      </c>
      <c r="AS96" s="69"/>
      <c r="AT96" s="77">
        <f t="shared" si="315"/>
        <v>0</v>
      </c>
      <c r="AU96" s="72"/>
      <c r="AV96" s="73"/>
      <c r="AW96" s="73"/>
      <c r="AX96" s="78"/>
      <c r="AY96" s="75">
        <f t="shared" si="233"/>
        <v>0</v>
      </c>
      <c r="AZ96" s="76">
        <f t="shared" si="234"/>
        <v>0</v>
      </c>
      <c r="BA96" s="69"/>
      <c r="BB96" s="77">
        <f t="shared" si="316"/>
        <v>0</v>
      </c>
      <c r="BC96" s="72"/>
      <c r="BD96" s="73"/>
      <c r="BE96" s="73"/>
      <c r="BF96" s="78"/>
      <c r="BG96" s="75">
        <f t="shared" si="235"/>
        <v>0</v>
      </c>
      <c r="BH96" s="76">
        <f t="shared" si="236"/>
        <v>0</v>
      </c>
      <c r="BI96" s="69"/>
      <c r="BJ96" s="77">
        <f t="shared" si="317"/>
        <v>0</v>
      </c>
      <c r="BK96" s="72"/>
      <c r="BL96" s="73"/>
      <c r="BM96" s="73"/>
      <c r="BN96" s="78"/>
      <c r="BO96" s="75">
        <f t="shared" si="237"/>
        <v>0</v>
      </c>
      <c r="BP96" s="76">
        <f t="shared" si="238"/>
        <v>0</v>
      </c>
      <c r="BQ96" s="69"/>
      <c r="BR96" s="77">
        <f t="shared" si="318"/>
        <v>0</v>
      </c>
      <c r="BS96" s="72"/>
      <c r="BT96" s="73"/>
      <c r="BU96" s="73"/>
      <c r="BV96" s="78"/>
      <c r="BW96" s="75">
        <f t="shared" si="239"/>
        <v>0</v>
      </c>
      <c r="BX96" s="76">
        <f t="shared" si="240"/>
        <v>0</v>
      </c>
      <c r="BY96" s="69"/>
      <c r="BZ96" s="77">
        <f t="shared" si="319"/>
        <v>0</v>
      </c>
      <c r="CA96" s="72"/>
      <c r="CB96" s="73"/>
      <c r="CC96" s="73"/>
      <c r="CD96" s="78"/>
      <c r="CE96" s="75">
        <f t="shared" si="241"/>
        <v>0</v>
      </c>
      <c r="CF96" s="76">
        <f t="shared" si="242"/>
        <v>0</v>
      </c>
      <c r="CG96" s="69"/>
      <c r="CH96" s="77">
        <f t="shared" si="320"/>
        <v>0</v>
      </c>
      <c r="CI96" s="72"/>
      <c r="CJ96" s="73"/>
      <c r="CK96" s="73"/>
      <c r="CL96" s="78"/>
      <c r="CM96" s="75">
        <f t="shared" si="243"/>
        <v>0</v>
      </c>
      <c r="CN96" s="76">
        <f t="shared" si="244"/>
        <v>0</v>
      </c>
      <c r="CO96" s="69"/>
      <c r="CP96" s="77">
        <f t="shared" si="321"/>
        <v>0</v>
      </c>
      <c r="CQ96" s="72"/>
      <c r="CR96" s="73"/>
      <c r="CS96" s="73"/>
      <c r="CT96" s="78"/>
      <c r="CU96" s="75">
        <f t="shared" si="245"/>
        <v>0</v>
      </c>
      <c r="CV96" s="76">
        <f t="shared" si="246"/>
        <v>0</v>
      </c>
      <c r="CW96" s="69">
        <f t="shared" si="247"/>
        <v>0</v>
      </c>
      <c r="CX96" s="77">
        <f t="shared" si="247"/>
        <v>0</v>
      </c>
      <c r="CY96" s="75">
        <f t="shared" si="250"/>
        <v>0</v>
      </c>
      <c r="CZ96" s="76">
        <f t="shared" si="251"/>
        <v>0</v>
      </c>
    </row>
    <row r="97" spans="2:104" outlineLevel="1">
      <c r="B97" s="56" t="s">
        <v>200</v>
      </c>
      <c r="C97" s="57" t="s">
        <v>201</v>
      </c>
      <c r="D97" s="58">
        <f t="shared" ref="D97:J97" si="324">SUM(D98:D100)</f>
        <v>0</v>
      </c>
      <c r="E97" s="59">
        <f t="shared" si="324"/>
        <v>0</v>
      </c>
      <c r="F97" s="60"/>
      <c r="G97" s="61">
        <f t="shared" si="324"/>
        <v>0</v>
      </c>
      <c r="H97" s="62">
        <f t="shared" si="324"/>
        <v>0</v>
      </c>
      <c r="I97" s="62">
        <f t="shared" si="324"/>
        <v>0</v>
      </c>
      <c r="J97" s="63">
        <f t="shared" si="324"/>
        <v>0</v>
      </c>
      <c r="K97" s="60">
        <f t="shared" si="248"/>
        <v>0</v>
      </c>
      <c r="L97" s="64">
        <f t="shared" si="249"/>
        <v>0</v>
      </c>
      <c r="M97" s="58">
        <f t="shared" ref="M97:R97" si="325">SUM(M98:M100)</f>
        <v>0</v>
      </c>
      <c r="N97" s="65">
        <f t="shared" si="325"/>
        <v>0</v>
      </c>
      <c r="O97" s="61">
        <f t="shared" si="325"/>
        <v>0</v>
      </c>
      <c r="P97" s="62">
        <f t="shared" si="325"/>
        <v>0</v>
      </c>
      <c r="Q97" s="62">
        <f t="shared" si="325"/>
        <v>0</v>
      </c>
      <c r="R97" s="66">
        <f t="shared" si="325"/>
        <v>0</v>
      </c>
      <c r="S97" s="60">
        <f t="shared" si="225"/>
        <v>0</v>
      </c>
      <c r="T97" s="64">
        <f t="shared" si="226"/>
        <v>0</v>
      </c>
      <c r="U97" s="58">
        <f t="shared" ref="U97:Z97" si="326">SUM(U98:U100)</f>
        <v>0</v>
      </c>
      <c r="V97" s="65">
        <f t="shared" si="326"/>
        <v>0</v>
      </c>
      <c r="W97" s="61">
        <f t="shared" si="326"/>
        <v>0</v>
      </c>
      <c r="X97" s="62">
        <f t="shared" si="326"/>
        <v>0</v>
      </c>
      <c r="Y97" s="62">
        <f t="shared" si="326"/>
        <v>0</v>
      </c>
      <c r="Z97" s="66">
        <f t="shared" si="326"/>
        <v>0</v>
      </c>
      <c r="AA97" s="60">
        <f t="shared" si="227"/>
        <v>0</v>
      </c>
      <c r="AB97" s="64">
        <f t="shared" si="228"/>
        <v>0</v>
      </c>
      <c r="AC97" s="58">
        <f t="shared" ref="AC97:AH97" si="327">SUM(AC98:AC100)</f>
        <v>0</v>
      </c>
      <c r="AD97" s="65">
        <f t="shared" si="327"/>
        <v>0</v>
      </c>
      <c r="AE97" s="61">
        <f t="shared" si="327"/>
        <v>0</v>
      </c>
      <c r="AF97" s="62">
        <f t="shared" si="327"/>
        <v>0</v>
      </c>
      <c r="AG97" s="62">
        <f t="shared" si="327"/>
        <v>0</v>
      </c>
      <c r="AH97" s="66">
        <f t="shared" si="327"/>
        <v>0</v>
      </c>
      <c r="AI97" s="60">
        <f t="shared" si="229"/>
        <v>0</v>
      </c>
      <c r="AJ97" s="64">
        <f t="shared" si="230"/>
        <v>0</v>
      </c>
      <c r="AK97" s="58">
        <f t="shared" ref="AK97:AP97" si="328">SUM(AK98:AK100)</f>
        <v>0</v>
      </c>
      <c r="AL97" s="65">
        <f t="shared" si="328"/>
        <v>0</v>
      </c>
      <c r="AM97" s="61">
        <f t="shared" si="328"/>
        <v>0</v>
      </c>
      <c r="AN97" s="62">
        <f t="shared" si="328"/>
        <v>0</v>
      </c>
      <c r="AO97" s="62">
        <f t="shared" si="328"/>
        <v>0</v>
      </c>
      <c r="AP97" s="66">
        <f t="shared" si="328"/>
        <v>0</v>
      </c>
      <c r="AQ97" s="60">
        <f t="shared" si="231"/>
        <v>0</v>
      </c>
      <c r="AR97" s="64">
        <f t="shared" si="232"/>
        <v>0</v>
      </c>
      <c r="AS97" s="58">
        <f t="shared" ref="AS97:AX97" si="329">SUM(AS98:AS100)</f>
        <v>0</v>
      </c>
      <c r="AT97" s="65">
        <f t="shared" si="329"/>
        <v>0</v>
      </c>
      <c r="AU97" s="61">
        <f t="shared" si="329"/>
        <v>0</v>
      </c>
      <c r="AV97" s="62">
        <f t="shared" si="329"/>
        <v>0</v>
      </c>
      <c r="AW97" s="62">
        <f t="shared" si="329"/>
        <v>0</v>
      </c>
      <c r="AX97" s="66">
        <f t="shared" si="329"/>
        <v>0</v>
      </c>
      <c r="AY97" s="60">
        <f t="shared" si="233"/>
        <v>0</v>
      </c>
      <c r="AZ97" s="64">
        <f t="shared" si="234"/>
        <v>0</v>
      </c>
      <c r="BA97" s="58">
        <f t="shared" ref="BA97:BF97" si="330">SUM(BA98:BA100)</f>
        <v>0</v>
      </c>
      <c r="BB97" s="65">
        <f t="shared" si="330"/>
        <v>0</v>
      </c>
      <c r="BC97" s="61">
        <f t="shared" si="330"/>
        <v>0</v>
      </c>
      <c r="BD97" s="62">
        <f t="shared" si="330"/>
        <v>0</v>
      </c>
      <c r="BE97" s="62">
        <f t="shared" si="330"/>
        <v>0</v>
      </c>
      <c r="BF97" s="66">
        <f t="shared" si="330"/>
        <v>0</v>
      </c>
      <c r="BG97" s="60">
        <f t="shared" si="235"/>
        <v>0</v>
      </c>
      <c r="BH97" s="64">
        <f t="shared" si="236"/>
        <v>0</v>
      </c>
      <c r="BI97" s="58">
        <f t="shared" ref="BI97:BN97" si="331">SUM(BI98:BI100)</f>
        <v>0</v>
      </c>
      <c r="BJ97" s="65">
        <f t="shared" si="331"/>
        <v>0</v>
      </c>
      <c r="BK97" s="61">
        <f t="shared" si="331"/>
        <v>0</v>
      </c>
      <c r="BL97" s="62">
        <f t="shared" si="331"/>
        <v>0</v>
      </c>
      <c r="BM97" s="62">
        <f t="shared" si="331"/>
        <v>0</v>
      </c>
      <c r="BN97" s="66">
        <f t="shared" si="331"/>
        <v>0</v>
      </c>
      <c r="BO97" s="60">
        <f t="shared" si="237"/>
        <v>0</v>
      </c>
      <c r="BP97" s="64">
        <f t="shared" si="238"/>
        <v>0</v>
      </c>
      <c r="BQ97" s="58">
        <f t="shared" ref="BQ97:BV97" si="332">SUM(BQ98:BQ100)</f>
        <v>0</v>
      </c>
      <c r="BR97" s="65">
        <f t="shared" si="332"/>
        <v>0</v>
      </c>
      <c r="BS97" s="61">
        <f t="shared" si="332"/>
        <v>0</v>
      </c>
      <c r="BT97" s="62">
        <f t="shared" si="332"/>
        <v>0</v>
      </c>
      <c r="BU97" s="62">
        <f t="shared" si="332"/>
        <v>0</v>
      </c>
      <c r="BV97" s="66">
        <f t="shared" si="332"/>
        <v>0</v>
      </c>
      <c r="BW97" s="60">
        <f t="shared" si="239"/>
        <v>0</v>
      </c>
      <c r="BX97" s="64">
        <f t="shared" si="240"/>
        <v>0</v>
      </c>
      <c r="BY97" s="58">
        <f t="shared" ref="BY97:CD97" si="333">SUM(BY98:BY100)</f>
        <v>0</v>
      </c>
      <c r="BZ97" s="65">
        <f t="shared" si="333"/>
        <v>0</v>
      </c>
      <c r="CA97" s="61">
        <f t="shared" si="333"/>
        <v>0</v>
      </c>
      <c r="CB97" s="62">
        <f t="shared" si="333"/>
        <v>0</v>
      </c>
      <c r="CC97" s="62">
        <f t="shared" si="333"/>
        <v>0</v>
      </c>
      <c r="CD97" s="66">
        <f t="shared" si="333"/>
        <v>0</v>
      </c>
      <c r="CE97" s="60">
        <f t="shared" si="241"/>
        <v>0</v>
      </c>
      <c r="CF97" s="64">
        <f t="shared" si="242"/>
        <v>0</v>
      </c>
      <c r="CG97" s="58">
        <f t="shared" ref="CG97:CL97" si="334">SUM(CG98:CG100)</f>
        <v>0</v>
      </c>
      <c r="CH97" s="65">
        <f t="shared" si="334"/>
        <v>0</v>
      </c>
      <c r="CI97" s="61">
        <f t="shared" si="334"/>
        <v>0</v>
      </c>
      <c r="CJ97" s="62">
        <f t="shared" si="334"/>
        <v>0</v>
      </c>
      <c r="CK97" s="62">
        <f t="shared" si="334"/>
        <v>0</v>
      </c>
      <c r="CL97" s="66">
        <f t="shared" si="334"/>
        <v>0</v>
      </c>
      <c r="CM97" s="60">
        <f t="shared" si="243"/>
        <v>0</v>
      </c>
      <c r="CN97" s="64">
        <f t="shared" si="244"/>
        <v>0</v>
      </c>
      <c r="CO97" s="58">
        <f t="shared" ref="CO97:CT97" si="335">SUM(CO98:CO100)</f>
        <v>0</v>
      </c>
      <c r="CP97" s="65">
        <f t="shared" si="335"/>
        <v>0</v>
      </c>
      <c r="CQ97" s="61">
        <f t="shared" si="335"/>
        <v>0</v>
      </c>
      <c r="CR97" s="62">
        <f t="shared" si="335"/>
        <v>0</v>
      </c>
      <c r="CS97" s="62">
        <f t="shared" si="335"/>
        <v>0</v>
      </c>
      <c r="CT97" s="66">
        <f t="shared" si="335"/>
        <v>0</v>
      </c>
      <c r="CU97" s="60">
        <f t="shared" si="245"/>
        <v>0</v>
      </c>
      <c r="CV97" s="64">
        <f t="shared" si="246"/>
        <v>0</v>
      </c>
      <c r="CW97" s="58">
        <f t="shared" si="247"/>
        <v>0</v>
      </c>
      <c r="CX97" s="65">
        <f t="shared" si="247"/>
        <v>0</v>
      </c>
      <c r="CY97" s="60">
        <f t="shared" si="250"/>
        <v>0</v>
      </c>
      <c r="CZ97" s="64">
        <f t="shared" si="251"/>
        <v>0</v>
      </c>
    </row>
    <row r="98" spans="2:104" ht="15" outlineLevel="2">
      <c r="B98" s="67" t="s">
        <v>202</v>
      </c>
      <c r="C98" s="68" t="s">
        <v>203</v>
      </c>
      <c r="D98" s="69"/>
      <c r="E98" s="70">
        <f t="shared" ref="E98:E100" si="336">SUM(G98:J98)</f>
        <v>0</v>
      </c>
      <c r="F98" s="75"/>
      <c r="G98" s="72"/>
      <c r="H98" s="73"/>
      <c r="I98" s="73"/>
      <c r="J98" s="74"/>
      <c r="K98" s="75">
        <f t="shared" si="248"/>
        <v>0</v>
      </c>
      <c r="L98" s="76">
        <f t="shared" si="249"/>
        <v>0</v>
      </c>
      <c r="M98" s="69"/>
      <c r="N98" s="77">
        <f t="shared" ref="N98:N100" si="337">SUM(O98:R98)</f>
        <v>0</v>
      </c>
      <c r="O98" s="72"/>
      <c r="P98" s="73"/>
      <c r="Q98" s="73"/>
      <c r="R98" s="78"/>
      <c r="S98" s="75">
        <f t="shared" si="225"/>
        <v>0</v>
      </c>
      <c r="T98" s="76">
        <f t="shared" si="226"/>
        <v>0</v>
      </c>
      <c r="U98" s="69"/>
      <c r="V98" s="77">
        <f t="shared" ref="V98:V100" si="338">SUM(W98:Z98)</f>
        <v>0</v>
      </c>
      <c r="W98" s="72"/>
      <c r="X98" s="73"/>
      <c r="Y98" s="73"/>
      <c r="Z98" s="78"/>
      <c r="AA98" s="75">
        <f t="shared" si="227"/>
        <v>0</v>
      </c>
      <c r="AB98" s="76">
        <f t="shared" si="228"/>
        <v>0</v>
      </c>
      <c r="AC98" s="69"/>
      <c r="AD98" s="77">
        <f t="shared" ref="AD98:AD100" si="339">SUM(AE98:AH98)</f>
        <v>0</v>
      </c>
      <c r="AE98" s="72"/>
      <c r="AF98" s="73"/>
      <c r="AG98" s="73"/>
      <c r="AH98" s="78"/>
      <c r="AI98" s="75">
        <f t="shared" si="229"/>
        <v>0</v>
      </c>
      <c r="AJ98" s="76">
        <f t="shared" si="230"/>
        <v>0</v>
      </c>
      <c r="AK98" s="69"/>
      <c r="AL98" s="77">
        <f t="shared" ref="AL98:AL100" si="340">SUM(AM98:AP98)</f>
        <v>0</v>
      </c>
      <c r="AM98" s="72"/>
      <c r="AN98" s="73"/>
      <c r="AO98" s="73"/>
      <c r="AP98" s="78"/>
      <c r="AQ98" s="75">
        <f t="shared" si="231"/>
        <v>0</v>
      </c>
      <c r="AR98" s="76">
        <f t="shared" si="232"/>
        <v>0</v>
      </c>
      <c r="AS98" s="69"/>
      <c r="AT98" s="77">
        <f t="shared" ref="AT98:AT100" si="341">SUM(AU98:AX98)</f>
        <v>0</v>
      </c>
      <c r="AU98" s="72"/>
      <c r="AV98" s="73"/>
      <c r="AW98" s="73"/>
      <c r="AX98" s="78"/>
      <c r="AY98" s="75">
        <f t="shared" si="233"/>
        <v>0</v>
      </c>
      <c r="AZ98" s="76">
        <f t="shared" si="234"/>
        <v>0</v>
      </c>
      <c r="BA98" s="69"/>
      <c r="BB98" s="77">
        <f t="shared" ref="BB98:BB100" si="342">SUM(BC98:BF98)</f>
        <v>0</v>
      </c>
      <c r="BC98" s="72"/>
      <c r="BD98" s="73"/>
      <c r="BE98" s="73"/>
      <c r="BF98" s="78"/>
      <c r="BG98" s="75">
        <f t="shared" si="235"/>
        <v>0</v>
      </c>
      <c r="BH98" s="76">
        <f t="shared" si="236"/>
        <v>0</v>
      </c>
      <c r="BI98" s="69"/>
      <c r="BJ98" s="77">
        <f t="shared" ref="BJ98:BJ100" si="343">SUM(BK98:BN98)</f>
        <v>0</v>
      </c>
      <c r="BK98" s="72"/>
      <c r="BL98" s="73"/>
      <c r="BM98" s="73"/>
      <c r="BN98" s="78"/>
      <c r="BO98" s="75">
        <f t="shared" si="237"/>
        <v>0</v>
      </c>
      <c r="BP98" s="76">
        <f t="shared" si="238"/>
        <v>0</v>
      </c>
      <c r="BQ98" s="69"/>
      <c r="BR98" s="77">
        <f t="shared" ref="BR98:BR100" si="344">SUM(BS98:BV98)</f>
        <v>0</v>
      </c>
      <c r="BS98" s="72"/>
      <c r="BT98" s="73"/>
      <c r="BU98" s="73"/>
      <c r="BV98" s="78"/>
      <c r="BW98" s="75">
        <f t="shared" si="239"/>
        <v>0</v>
      </c>
      <c r="BX98" s="76">
        <f t="shared" si="240"/>
        <v>0</v>
      </c>
      <c r="BY98" s="69"/>
      <c r="BZ98" s="77">
        <f t="shared" ref="BZ98:BZ100" si="345">SUM(CA98:CD98)</f>
        <v>0</v>
      </c>
      <c r="CA98" s="72"/>
      <c r="CB98" s="73"/>
      <c r="CC98" s="73"/>
      <c r="CD98" s="78"/>
      <c r="CE98" s="75">
        <f t="shared" si="241"/>
        <v>0</v>
      </c>
      <c r="CF98" s="76">
        <f t="shared" si="242"/>
        <v>0</v>
      </c>
      <c r="CG98" s="69"/>
      <c r="CH98" s="77">
        <f t="shared" ref="CH98:CH100" si="346">SUM(CI98:CL98)</f>
        <v>0</v>
      </c>
      <c r="CI98" s="72"/>
      <c r="CJ98" s="73"/>
      <c r="CK98" s="73"/>
      <c r="CL98" s="78"/>
      <c r="CM98" s="75">
        <f t="shared" si="243"/>
        <v>0</v>
      </c>
      <c r="CN98" s="76">
        <f t="shared" si="244"/>
        <v>0</v>
      </c>
      <c r="CO98" s="69"/>
      <c r="CP98" s="77">
        <f t="shared" ref="CP98:CP100" si="347">SUM(CQ98:CT98)</f>
        <v>0</v>
      </c>
      <c r="CQ98" s="72"/>
      <c r="CR98" s="73"/>
      <c r="CS98" s="73"/>
      <c r="CT98" s="78"/>
      <c r="CU98" s="75">
        <f t="shared" si="245"/>
        <v>0</v>
      </c>
      <c r="CV98" s="76">
        <f t="shared" si="246"/>
        <v>0</v>
      </c>
      <c r="CW98" s="69">
        <f t="shared" si="247"/>
        <v>0</v>
      </c>
      <c r="CX98" s="77">
        <f t="shared" si="247"/>
        <v>0</v>
      </c>
      <c r="CY98" s="75">
        <f t="shared" si="250"/>
        <v>0</v>
      </c>
      <c r="CZ98" s="76">
        <f t="shared" si="251"/>
        <v>0</v>
      </c>
    </row>
    <row r="99" spans="2:104" ht="15" outlineLevel="2">
      <c r="B99" s="67" t="s">
        <v>204</v>
      </c>
      <c r="C99" s="68" t="s">
        <v>205</v>
      </c>
      <c r="D99" s="69"/>
      <c r="E99" s="70">
        <f t="shared" si="336"/>
        <v>0</v>
      </c>
      <c r="F99" s="75"/>
      <c r="G99" s="72"/>
      <c r="H99" s="73"/>
      <c r="I99" s="73"/>
      <c r="J99" s="74"/>
      <c r="K99" s="75">
        <f t="shared" si="248"/>
        <v>0</v>
      </c>
      <c r="L99" s="76">
        <f t="shared" si="249"/>
        <v>0</v>
      </c>
      <c r="M99" s="69"/>
      <c r="N99" s="77">
        <f t="shared" si="337"/>
        <v>0</v>
      </c>
      <c r="O99" s="72"/>
      <c r="P99" s="73"/>
      <c r="Q99" s="73"/>
      <c r="R99" s="78"/>
      <c r="S99" s="75">
        <f t="shared" si="225"/>
        <v>0</v>
      </c>
      <c r="T99" s="76">
        <f t="shared" si="226"/>
        <v>0</v>
      </c>
      <c r="U99" s="69"/>
      <c r="V99" s="77">
        <f t="shared" si="338"/>
        <v>0</v>
      </c>
      <c r="W99" s="72"/>
      <c r="X99" s="73"/>
      <c r="Y99" s="73"/>
      <c r="Z99" s="78"/>
      <c r="AA99" s="75">
        <f t="shared" si="227"/>
        <v>0</v>
      </c>
      <c r="AB99" s="76">
        <f t="shared" si="228"/>
        <v>0</v>
      </c>
      <c r="AC99" s="69"/>
      <c r="AD99" s="77">
        <f t="shared" si="339"/>
        <v>0</v>
      </c>
      <c r="AE99" s="72"/>
      <c r="AF99" s="73"/>
      <c r="AG99" s="73"/>
      <c r="AH99" s="78"/>
      <c r="AI99" s="75">
        <f t="shared" si="229"/>
        <v>0</v>
      </c>
      <c r="AJ99" s="76">
        <f t="shared" si="230"/>
        <v>0</v>
      </c>
      <c r="AK99" s="69"/>
      <c r="AL99" s="77">
        <f t="shared" si="340"/>
        <v>0</v>
      </c>
      <c r="AM99" s="72"/>
      <c r="AN99" s="73"/>
      <c r="AO99" s="73"/>
      <c r="AP99" s="78"/>
      <c r="AQ99" s="75">
        <f t="shared" si="231"/>
        <v>0</v>
      </c>
      <c r="AR99" s="76">
        <f t="shared" si="232"/>
        <v>0</v>
      </c>
      <c r="AS99" s="69"/>
      <c r="AT99" s="77">
        <f t="shared" si="341"/>
        <v>0</v>
      </c>
      <c r="AU99" s="72"/>
      <c r="AV99" s="73"/>
      <c r="AW99" s="73"/>
      <c r="AX99" s="78"/>
      <c r="AY99" s="75">
        <f t="shared" si="233"/>
        <v>0</v>
      </c>
      <c r="AZ99" s="76">
        <f t="shared" si="234"/>
        <v>0</v>
      </c>
      <c r="BA99" s="69"/>
      <c r="BB99" s="77">
        <f t="shared" si="342"/>
        <v>0</v>
      </c>
      <c r="BC99" s="72"/>
      <c r="BD99" s="73"/>
      <c r="BE99" s="73"/>
      <c r="BF99" s="78"/>
      <c r="BG99" s="75">
        <f t="shared" si="235"/>
        <v>0</v>
      </c>
      <c r="BH99" s="76">
        <f t="shared" si="236"/>
        <v>0</v>
      </c>
      <c r="BI99" s="69"/>
      <c r="BJ99" s="77">
        <f t="shared" si="343"/>
        <v>0</v>
      </c>
      <c r="BK99" s="72"/>
      <c r="BL99" s="73"/>
      <c r="BM99" s="73"/>
      <c r="BN99" s="78"/>
      <c r="BO99" s="75">
        <f t="shared" si="237"/>
        <v>0</v>
      </c>
      <c r="BP99" s="76">
        <f t="shared" si="238"/>
        <v>0</v>
      </c>
      <c r="BQ99" s="69"/>
      <c r="BR99" s="77">
        <f t="shared" si="344"/>
        <v>0</v>
      </c>
      <c r="BS99" s="72"/>
      <c r="BT99" s="73"/>
      <c r="BU99" s="73"/>
      <c r="BV99" s="78"/>
      <c r="BW99" s="75">
        <f t="shared" si="239"/>
        <v>0</v>
      </c>
      <c r="BX99" s="76">
        <f t="shared" si="240"/>
        <v>0</v>
      </c>
      <c r="BY99" s="69"/>
      <c r="BZ99" s="77">
        <f t="shared" si="345"/>
        <v>0</v>
      </c>
      <c r="CA99" s="72"/>
      <c r="CB99" s="73"/>
      <c r="CC99" s="73"/>
      <c r="CD99" s="78"/>
      <c r="CE99" s="75">
        <f t="shared" si="241"/>
        <v>0</v>
      </c>
      <c r="CF99" s="76">
        <f t="shared" si="242"/>
        <v>0</v>
      </c>
      <c r="CG99" s="69"/>
      <c r="CH99" s="77">
        <f t="shared" si="346"/>
        <v>0</v>
      </c>
      <c r="CI99" s="72"/>
      <c r="CJ99" s="73"/>
      <c r="CK99" s="73"/>
      <c r="CL99" s="78"/>
      <c r="CM99" s="75">
        <f t="shared" si="243"/>
        <v>0</v>
      </c>
      <c r="CN99" s="76">
        <f t="shared" si="244"/>
        <v>0</v>
      </c>
      <c r="CO99" s="69"/>
      <c r="CP99" s="77">
        <f t="shared" si="347"/>
        <v>0</v>
      </c>
      <c r="CQ99" s="72"/>
      <c r="CR99" s="73"/>
      <c r="CS99" s="73"/>
      <c r="CT99" s="78"/>
      <c r="CU99" s="75">
        <f t="shared" si="245"/>
        <v>0</v>
      </c>
      <c r="CV99" s="76">
        <f t="shared" si="246"/>
        <v>0</v>
      </c>
      <c r="CW99" s="69">
        <f t="shared" si="247"/>
        <v>0</v>
      </c>
      <c r="CX99" s="77">
        <f t="shared" si="247"/>
        <v>0</v>
      </c>
      <c r="CY99" s="75">
        <f t="shared" si="250"/>
        <v>0</v>
      </c>
      <c r="CZ99" s="76">
        <f t="shared" si="251"/>
        <v>0</v>
      </c>
    </row>
    <row r="100" spans="2:104" ht="15" outlineLevel="2">
      <c r="B100" s="67" t="s">
        <v>206</v>
      </c>
      <c r="C100" s="68" t="s">
        <v>207</v>
      </c>
      <c r="D100" s="69"/>
      <c r="E100" s="70">
        <f t="shared" si="336"/>
        <v>0</v>
      </c>
      <c r="F100" s="75"/>
      <c r="G100" s="72"/>
      <c r="H100" s="73"/>
      <c r="I100" s="73"/>
      <c r="J100" s="74"/>
      <c r="K100" s="75">
        <f t="shared" si="248"/>
        <v>0</v>
      </c>
      <c r="L100" s="76">
        <f t="shared" si="249"/>
        <v>0</v>
      </c>
      <c r="M100" s="69"/>
      <c r="N100" s="77">
        <f t="shared" si="337"/>
        <v>0</v>
      </c>
      <c r="O100" s="72"/>
      <c r="P100" s="73"/>
      <c r="Q100" s="73"/>
      <c r="R100" s="78"/>
      <c r="S100" s="75">
        <f t="shared" si="225"/>
        <v>0</v>
      </c>
      <c r="T100" s="76">
        <f t="shared" si="226"/>
        <v>0</v>
      </c>
      <c r="U100" s="69"/>
      <c r="V100" s="77">
        <f t="shared" si="338"/>
        <v>0</v>
      </c>
      <c r="W100" s="72"/>
      <c r="X100" s="73"/>
      <c r="Y100" s="73"/>
      <c r="Z100" s="78"/>
      <c r="AA100" s="75">
        <f t="shared" si="227"/>
        <v>0</v>
      </c>
      <c r="AB100" s="76">
        <f t="shared" si="228"/>
        <v>0</v>
      </c>
      <c r="AC100" s="69"/>
      <c r="AD100" s="77">
        <f t="shared" si="339"/>
        <v>0</v>
      </c>
      <c r="AE100" s="72"/>
      <c r="AF100" s="73"/>
      <c r="AG100" s="73"/>
      <c r="AH100" s="78"/>
      <c r="AI100" s="75">
        <f t="shared" si="229"/>
        <v>0</v>
      </c>
      <c r="AJ100" s="76">
        <f t="shared" si="230"/>
        <v>0</v>
      </c>
      <c r="AK100" s="69"/>
      <c r="AL100" s="77">
        <f t="shared" si="340"/>
        <v>0</v>
      </c>
      <c r="AM100" s="72"/>
      <c r="AN100" s="73"/>
      <c r="AO100" s="73"/>
      <c r="AP100" s="78"/>
      <c r="AQ100" s="75">
        <f t="shared" si="231"/>
        <v>0</v>
      </c>
      <c r="AR100" s="76">
        <f t="shared" si="232"/>
        <v>0</v>
      </c>
      <c r="AS100" s="69"/>
      <c r="AT100" s="77">
        <f t="shared" si="341"/>
        <v>0</v>
      </c>
      <c r="AU100" s="72"/>
      <c r="AV100" s="73"/>
      <c r="AW100" s="73"/>
      <c r="AX100" s="78"/>
      <c r="AY100" s="75">
        <f t="shared" si="233"/>
        <v>0</v>
      </c>
      <c r="AZ100" s="76">
        <f t="shared" si="234"/>
        <v>0</v>
      </c>
      <c r="BA100" s="69"/>
      <c r="BB100" s="77">
        <f t="shared" si="342"/>
        <v>0</v>
      </c>
      <c r="BC100" s="72"/>
      <c r="BD100" s="73"/>
      <c r="BE100" s="73"/>
      <c r="BF100" s="78"/>
      <c r="BG100" s="75">
        <f t="shared" si="235"/>
        <v>0</v>
      </c>
      <c r="BH100" s="76">
        <f t="shared" si="236"/>
        <v>0</v>
      </c>
      <c r="BI100" s="69"/>
      <c r="BJ100" s="77">
        <f t="shared" si="343"/>
        <v>0</v>
      </c>
      <c r="BK100" s="72"/>
      <c r="BL100" s="73"/>
      <c r="BM100" s="73"/>
      <c r="BN100" s="78"/>
      <c r="BO100" s="75">
        <f t="shared" si="237"/>
        <v>0</v>
      </c>
      <c r="BP100" s="76">
        <f t="shared" si="238"/>
        <v>0</v>
      </c>
      <c r="BQ100" s="69"/>
      <c r="BR100" s="77">
        <f t="shared" si="344"/>
        <v>0</v>
      </c>
      <c r="BS100" s="72"/>
      <c r="BT100" s="73"/>
      <c r="BU100" s="73"/>
      <c r="BV100" s="78"/>
      <c r="BW100" s="75">
        <f t="shared" si="239"/>
        <v>0</v>
      </c>
      <c r="BX100" s="76">
        <f t="shared" si="240"/>
        <v>0</v>
      </c>
      <c r="BY100" s="69"/>
      <c r="BZ100" s="77">
        <f t="shared" si="345"/>
        <v>0</v>
      </c>
      <c r="CA100" s="72"/>
      <c r="CB100" s="73"/>
      <c r="CC100" s="73"/>
      <c r="CD100" s="78"/>
      <c r="CE100" s="75">
        <f t="shared" si="241"/>
        <v>0</v>
      </c>
      <c r="CF100" s="76">
        <f t="shared" si="242"/>
        <v>0</v>
      </c>
      <c r="CG100" s="69"/>
      <c r="CH100" s="77">
        <f t="shared" si="346"/>
        <v>0</v>
      </c>
      <c r="CI100" s="72"/>
      <c r="CJ100" s="73"/>
      <c r="CK100" s="73"/>
      <c r="CL100" s="78"/>
      <c r="CM100" s="75">
        <f t="shared" si="243"/>
        <v>0</v>
      </c>
      <c r="CN100" s="76">
        <f t="shared" si="244"/>
        <v>0</v>
      </c>
      <c r="CO100" s="69"/>
      <c r="CP100" s="77">
        <f t="shared" si="347"/>
        <v>0</v>
      </c>
      <c r="CQ100" s="72"/>
      <c r="CR100" s="73"/>
      <c r="CS100" s="73"/>
      <c r="CT100" s="78"/>
      <c r="CU100" s="75">
        <f t="shared" si="245"/>
        <v>0</v>
      </c>
      <c r="CV100" s="76">
        <f t="shared" si="246"/>
        <v>0</v>
      </c>
      <c r="CW100" s="69">
        <f t="shared" si="247"/>
        <v>0</v>
      </c>
      <c r="CX100" s="77">
        <f t="shared" si="247"/>
        <v>0</v>
      </c>
      <c r="CY100" s="75">
        <f t="shared" si="250"/>
        <v>0</v>
      </c>
      <c r="CZ100" s="76">
        <f t="shared" si="251"/>
        <v>0</v>
      </c>
    </row>
    <row r="101" spans="2:104" outlineLevel="1">
      <c r="B101" s="56" t="s">
        <v>208</v>
      </c>
      <c r="C101" s="57" t="s">
        <v>209</v>
      </c>
      <c r="D101" s="58">
        <f t="shared" ref="D101:J101" si="348">SUM(D102:D103)</f>
        <v>0</v>
      </c>
      <c r="E101" s="59">
        <f t="shared" si="348"/>
        <v>0</v>
      </c>
      <c r="F101" s="60"/>
      <c r="G101" s="61">
        <f t="shared" si="348"/>
        <v>0</v>
      </c>
      <c r="H101" s="62">
        <f t="shared" si="348"/>
        <v>0</v>
      </c>
      <c r="I101" s="62">
        <f t="shared" si="348"/>
        <v>0</v>
      </c>
      <c r="J101" s="63">
        <f t="shared" si="348"/>
        <v>0</v>
      </c>
      <c r="K101" s="60">
        <f t="shared" si="248"/>
        <v>0</v>
      </c>
      <c r="L101" s="64">
        <f t="shared" si="249"/>
        <v>0</v>
      </c>
      <c r="M101" s="58">
        <f t="shared" ref="M101:R101" si="349">SUM(M102:M103)</f>
        <v>0</v>
      </c>
      <c r="N101" s="65">
        <f t="shared" si="349"/>
        <v>0</v>
      </c>
      <c r="O101" s="61">
        <f t="shared" si="349"/>
        <v>0</v>
      </c>
      <c r="P101" s="62">
        <f t="shared" si="349"/>
        <v>0</v>
      </c>
      <c r="Q101" s="62">
        <f t="shared" si="349"/>
        <v>0</v>
      </c>
      <c r="R101" s="66">
        <f t="shared" si="349"/>
        <v>0</v>
      </c>
      <c r="S101" s="60">
        <f t="shared" si="225"/>
        <v>0</v>
      </c>
      <c r="T101" s="64">
        <f t="shared" si="226"/>
        <v>0</v>
      </c>
      <c r="U101" s="58">
        <f t="shared" ref="U101:Z101" si="350">SUM(U102:U103)</f>
        <v>0</v>
      </c>
      <c r="V101" s="65">
        <f t="shared" si="350"/>
        <v>0</v>
      </c>
      <c r="W101" s="61">
        <f t="shared" si="350"/>
        <v>0</v>
      </c>
      <c r="X101" s="62">
        <f t="shared" si="350"/>
        <v>0</v>
      </c>
      <c r="Y101" s="62">
        <f t="shared" si="350"/>
        <v>0</v>
      </c>
      <c r="Z101" s="66">
        <f t="shared" si="350"/>
        <v>0</v>
      </c>
      <c r="AA101" s="60">
        <f t="shared" si="227"/>
        <v>0</v>
      </c>
      <c r="AB101" s="64">
        <f t="shared" si="228"/>
        <v>0</v>
      </c>
      <c r="AC101" s="58">
        <f t="shared" ref="AC101:AH101" si="351">SUM(AC102:AC103)</f>
        <v>0</v>
      </c>
      <c r="AD101" s="65">
        <f t="shared" si="351"/>
        <v>0</v>
      </c>
      <c r="AE101" s="61">
        <f t="shared" si="351"/>
        <v>0</v>
      </c>
      <c r="AF101" s="62">
        <f t="shared" si="351"/>
        <v>0</v>
      </c>
      <c r="AG101" s="62">
        <f t="shared" si="351"/>
        <v>0</v>
      </c>
      <c r="AH101" s="66">
        <f t="shared" si="351"/>
        <v>0</v>
      </c>
      <c r="AI101" s="60">
        <f t="shared" si="229"/>
        <v>0</v>
      </c>
      <c r="AJ101" s="64">
        <f t="shared" si="230"/>
        <v>0</v>
      </c>
      <c r="AK101" s="58">
        <f t="shared" ref="AK101:AP101" si="352">SUM(AK102:AK103)</f>
        <v>0</v>
      </c>
      <c r="AL101" s="65">
        <f t="shared" si="352"/>
        <v>0</v>
      </c>
      <c r="AM101" s="61">
        <f t="shared" si="352"/>
        <v>0</v>
      </c>
      <c r="AN101" s="62">
        <f t="shared" si="352"/>
        <v>0</v>
      </c>
      <c r="AO101" s="62">
        <f t="shared" si="352"/>
        <v>0</v>
      </c>
      <c r="AP101" s="66">
        <f t="shared" si="352"/>
        <v>0</v>
      </c>
      <c r="AQ101" s="60">
        <f t="shared" si="231"/>
        <v>0</v>
      </c>
      <c r="AR101" s="64">
        <f t="shared" si="232"/>
        <v>0</v>
      </c>
      <c r="AS101" s="58">
        <f t="shared" ref="AS101:AX101" si="353">SUM(AS102:AS103)</f>
        <v>0</v>
      </c>
      <c r="AT101" s="65">
        <f t="shared" si="353"/>
        <v>0</v>
      </c>
      <c r="AU101" s="61">
        <f t="shared" si="353"/>
        <v>0</v>
      </c>
      <c r="AV101" s="62">
        <f t="shared" si="353"/>
        <v>0</v>
      </c>
      <c r="AW101" s="62">
        <f t="shared" si="353"/>
        <v>0</v>
      </c>
      <c r="AX101" s="66">
        <f t="shared" si="353"/>
        <v>0</v>
      </c>
      <c r="AY101" s="60">
        <f t="shared" si="233"/>
        <v>0</v>
      </c>
      <c r="AZ101" s="64">
        <f t="shared" si="234"/>
        <v>0</v>
      </c>
      <c r="BA101" s="58">
        <f t="shared" ref="BA101:BF101" si="354">SUM(BA102:BA103)</f>
        <v>0</v>
      </c>
      <c r="BB101" s="65">
        <f t="shared" si="354"/>
        <v>0</v>
      </c>
      <c r="BC101" s="61">
        <f t="shared" si="354"/>
        <v>0</v>
      </c>
      <c r="BD101" s="62">
        <f t="shared" si="354"/>
        <v>0</v>
      </c>
      <c r="BE101" s="62">
        <f t="shared" si="354"/>
        <v>0</v>
      </c>
      <c r="BF101" s="66">
        <f t="shared" si="354"/>
        <v>0</v>
      </c>
      <c r="BG101" s="60">
        <f t="shared" si="235"/>
        <v>0</v>
      </c>
      <c r="BH101" s="64">
        <f t="shared" si="236"/>
        <v>0</v>
      </c>
      <c r="BI101" s="58">
        <f t="shared" ref="BI101:BN101" si="355">SUM(BI102:BI103)</f>
        <v>0</v>
      </c>
      <c r="BJ101" s="65">
        <f t="shared" si="355"/>
        <v>0</v>
      </c>
      <c r="BK101" s="61">
        <f t="shared" si="355"/>
        <v>0</v>
      </c>
      <c r="BL101" s="62">
        <f t="shared" si="355"/>
        <v>0</v>
      </c>
      <c r="BM101" s="62">
        <f t="shared" si="355"/>
        <v>0</v>
      </c>
      <c r="BN101" s="66">
        <f t="shared" si="355"/>
        <v>0</v>
      </c>
      <c r="BO101" s="60">
        <f t="shared" si="237"/>
        <v>0</v>
      </c>
      <c r="BP101" s="64">
        <f t="shared" si="238"/>
        <v>0</v>
      </c>
      <c r="BQ101" s="58">
        <f t="shared" ref="BQ101:BV101" si="356">SUM(BQ102:BQ103)</f>
        <v>0</v>
      </c>
      <c r="BR101" s="65">
        <f t="shared" si="356"/>
        <v>0</v>
      </c>
      <c r="BS101" s="61">
        <f t="shared" si="356"/>
        <v>0</v>
      </c>
      <c r="BT101" s="62">
        <f t="shared" si="356"/>
        <v>0</v>
      </c>
      <c r="BU101" s="62">
        <f t="shared" si="356"/>
        <v>0</v>
      </c>
      <c r="BV101" s="66">
        <f t="shared" si="356"/>
        <v>0</v>
      </c>
      <c r="BW101" s="60">
        <f t="shared" si="239"/>
        <v>0</v>
      </c>
      <c r="BX101" s="64">
        <f t="shared" si="240"/>
        <v>0</v>
      </c>
      <c r="BY101" s="58">
        <f t="shared" ref="BY101:CD101" si="357">SUM(BY102:BY103)</f>
        <v>0</v>
      </c>
      <c r="BZ101" s="65">
        <f t="shared" si="357"/>
        <v>0</v>
      </c>
      <c r="CA101" s="61">
        <f t="shared" si="357"/>
        <v>0</v>
      </c>
      <c r="CB101" s="62">
        <f t="shared" si="357"/>
        <v>0</v>
      </c>
      <c r="CC101" s="62">
        <f t="shared" si="357"/>
        <v>0</v>
      </c>
      <c r="CD101" s="66">
        <f t="shared" si="357"/>
        <v>0</v>
      </c>
      <c r="CE101" s="60">
        <f t="shared" si="241"/>
        <v>0</v>
      </c>
      <c r="CF101" s="64">
        <f t="shared" si="242"/>
        <v>0</v>
      </c>
      <c r="CG101" s="58">
        <f t="shared" ref="CG101:CL101" si="358">SUM(CG102:CG103)</f>
        <v>0</v>
      </c>
      <c r="CH101" s="65">
        <f t="shared" si="358"/>
        <v>0</v>
      </c>
      <c r="CI101" s="61">
        <f t="shared" si="358"/>
        <v>0</v>
      </c>
      <c r="CJ101" s="62">
        <f t="shared" si="358"/>
        <v>0</v>
      </c>
      <c r="CK101" s="62">
        <f t="shared" si="358"/>
        <v>0</v>
      </c>
      <c r="CL101" s="66">
        <f t="shared" si="358"/>
        <v>0</v>
      </c>
      <c r="CM101" s="60">
        <f t="shared" si="243"/>
        <v>0</v>
      </c>
      <c r="CN101" s="64">
        <f t="shared" si="244"/>
        <v>0</v>
      </c>
      <c r="CO101" s="58">
        <f t="shared" ref="CO101:CT101" si="359">SUM(CO102:CO103)</f>
        <v>0</v>
      </c>
      <c r="CP101" s="65">
        <f t="shared" si="359"/>
        <v>0</v>
      </c>
      <c r="CQ101" s="61">
        <f t="shared" si="359"/>
        <v>0</v>
      </c>
      <c r="CR101" s="62">
        <f t="shared" si="359"/>
        <v>0</v>
      </c>
      <c r="CS101" s="62">
        <f t="shared" si="359"/>
        <v>0</v>
      </c>
      <c r="CT101" s="66">
        <f t="shared" si="359"/>
        <v>0</v>
      </c>
      <c r="CU101" s="60">
        <f t="shared" si="245"/>
        <v>0</v>
      </c>
      <c r="CV101" s="64">
        <f t="shared" si="246"/>
        <v>0</v>
      </c>
      <c r="CW101" s="58">
        <f t="shared" si="247"/>
        <v>0</v>
      </c>
      <c r="CX101" s="65">
        <f t="shared" si="247"/>
        <v>0</v>
      </c>
      <c r="CY101" s="60">
        <f t="shared" si="250"/>
        <v>0</v>
      </c>
      <c r="CZ101" s="64">
        <f t="shared" si="251"/>
        <v>0</v>
      </c>
    </row>
    <row r="102" spans="2:104" ht="15" outlineLevel="2">
      <c r="B102" s="67" t="s">
        <v>210</v>
      </c>
      <c r="C102" s="68" t="s">
        <v>211</v>
      </c>
      <c r="D102" s="69"/>
      <c r="E102" s="70">
        <f t="shared" ref="E102:E103" si="360">SUM(G102:J102)</f>
        <v>0</v>
      </c>
      <c r="F102" s="75"/>
      <c r="G102" s="72"/>
      <c r="H102" s="73"/>
      <c r="I102" s="73"/>
      <c r="J102" s="74"/>
      <c r="K102" s="75">
        <f t="shared" si="248"/>
        <v>0</v>
      </c>
      <c r="L102" s="76">
        <f t="shared" si="249"/>
        <v>0</v>
      </c>
      <c r="M102" s="69"/>
      <c r="N102" s="77">
        <f t="shared" ref="N102:N103" si="361">SUM(O102:R102)</f>
        <v>0</v>
      </c>
      <c r="O102" s="72"/>
      <c r="P102" s="73"/>
      <c r="Q102" s="73"/>
      <c r="R102" s="78"/>
      <c r="S102" s="75">
        <f t="shared" si="225"/>
        <v>0</v>
      </c>
      <c r="T102" s="76">
        <f t="shared" si="226"/>
        <v>0</v>
      </c>
      <c r="U102" s="69"/>
      <c r="V102" s="77">
        <f t="shared" ref="V102:V103" si="362">SUM(W102:Z102)</f>
        <v>0</v>
      </c>
      <c r="W102" s="72"/>
      <c r="X102" s="73"/>
      <c r="Y102" s="73"/>
      <c r="Z102" s="78"/>
      <c r="AA102" s="75">
        <f t="shared" si="227"/>
        <v>0</v>
      </c>
      <c r="AB102" s="76">
        <f t="shared" si="228"/>
        <v>0</v>
      </c>
      <c r="AC102" s="69"/>
      <c r="AD102" s="77">
        <f t="shared" ref="AD102:AD103" si="363">SUM(AE102:AH102)</f>
        <v>0</v>
      </c>
      <c r="AE102" s="72"/>
      <c r="AF102" s="73"/>
      <c r="AG102" s="73"/>
      <c r="AH102" s="78"/>
      <c r="AI102" s="75">
        <f t="shared" si="229"/>
        <v>0</v>
      </c>
      <c r="AJ102" s="76">
        <f t="shared" si="230"/>
        <v>0</v>
      </c>
      <c r="AK102" s="69"/>
      <c r="AL102" s="77">
        <f t="shared" ref="AL102:AL103" si="364">SUM(AM102:AP102)</f>
        <v>0</v>
      </c>
      <c r="AM102" s="72"/>
      <c r="AN102" s="73"/>
      <c r="AO102" s="73"/>
      <c r="AP102" s="78"/>
      <c r="AQ102" s="75">
        <f t="shared" si="231"/>
        <v>0</v>
      </c>
      <c r="AR102" s="76">
        <f t="shared" si="232"/>
        <v>0</v>
      </c>
      <c r="AS102" s="69"/>
      <c r="AT102" s="77">
        <f t="shared" ref="AT102:AT103" si="365">SUM(AU102:AX102)</f>
        <v>0</v>
      </c>
      <c r="AU102" s="72"/>
      <c r="AV102" s="73"/>
      <c r="AW102" s="73"/>
      <c r="AX102" s="78"/>
      <c r="AY102" s="75">
        <f t="shared" si="233"/>
        <v>0</v>
      </c>
      <c r="AZ102" s="76">
        <f t="shared" si="234"/>
        <v>0</v>
      </c>
      <c r="BA102" s="69"/>
      <c r="BB102" s="77">
        <f t="shared" ref="BB102:BB103" si="366">SUM(BC102:BF102)</f>
        <v>0</v>
      </c>
      <c r="BC102" s="72"/>
      <c r="BD102" s="73"/>
      <c r="BE102" s="73"/>
      <c r="BF102" s="78"/>
      <c r="BG102" s="75">
        <f t="shared" si="235"/>
        <v>0</v>
      </c>
      <c r="BH102" s="76">
        <f t="shared" si="236"/>
        <v>0</v>
      </c>
      <c r="BI102" s="69"/>
      <c r="BJ102" s="77">
        <f t="shared" ref="BJ102:BJ103" si="367">SUM(BK102:BN102)</f>
        <v>0</v>
      </c>
      <c r="BK102" s="72"/>
      <c r="BL102" s="73"/>
      <c r="BM102" s="73"/>
      <c r="BN102" s="78"/>
      <c r="BO102" s="75">
        <f t="shared" si="237"/>
        <v>0</v>
      </c>
      <c r="BP102" s="76">
        <f t="shared" si="238"/>
        <v>0</v>
      </c>
      <c r="BQ102" s="69"/>
      <c r="BR102" s="77">
        <f t="shared" ref="BR102:BR103" si="368">SUM(BS102:BV102)</f>
        <v>0</v>
      </c>
      <c r="BS102" s="72"/>
      <c r="BT102" s="73"/>
      <c r="BU102" s="73"/>
      <c r="BV102" s="78"/>
      <c r="BW102" s="75">
        <f t="shared" si="239"/>
        <v>0</v>
      </c>
      <c r="BX102" s="76">
        <f t="shared" si="240"/>
        <v>0</v>
      </c>
      <c r="BY102" s="69"/>
      <c r="BZ102" s="77">
        <f t="shared" ref="BZ102:BZ103" si="369">SUM(CA102:CD102)</f>
        <v>0</v>
      </c>
      <c r="CA102" s="72"/>
      <c r="CB102" s="73"/>
      <c r="CC102" s="73"/>
      <c r="CD102" s="78"/>
      <c r="CE102" s="75">
        <f t="shared" si="241"/>
        <v>0</v>
      </c>
      <c r="CF102" s="76">
        <f t="shared" si="242"/>
        <v>0</v>
      </c>
      <c r="CG102" s="69"/>
      <c r="CH102" s="77">
        <f t="shared" ref="CH102:CH103" si="370">SUM(CI102:CL102)</f>
        <v>0</v>
      </c>
      <c r="CI102" s="72"/>
      <c r="CJ102" s="73"/>
      <c r="CK102" s="73"/>
      <c r="CL102" s="78"/>
      <c r="CM102" s="75">
        <f t="shared" si="243"/>
        <v>0</v>
      </c>
      <c r="CN102" s="76">
        <f t="shared" si="244"/>
        <v>0</v>
      </c>
      <c r="CO102" s="69"/>
      <c r="CP102" s="77">
        <f t="shared" ref="CP102:CP103" si="371">SUM(CQ102:CT102)</f>
        <v>0</v>
      </c>
      <c r="CQ102" s="72"/>
      <c r="CR102" s="73"/>
      <c r="CS102" s="73"/>
      <c r="CT102" s="78"/>
      <c r="CU102" s="75">
        <f t="shared" si="245"/>
        <v>0</v>
      </c>
      <c r="CV102" s="76">
        <f t="shared" si="246"/>
        <v>0</v>
      </c>
      <c r="CW102" s="69">
        <f t="shared" si="247"/>
        <v>0</v>
      </c>
      <c r="CX102" s="77">
        <f t="shared" si="247"/>
        <v>0</v>
      </c>
      <c r="CY102" s="75">
        <f t="shared" si="250"/>
        <v>0</v>
      </c>
      <c r="CZ102" s="76">
        <f t="shared" si="251"/>
        <v>0</v>
      </c>
    </row>
    <row r="103" spans="2:104" ht="15" outlineLevel="2">
      <c r="B103" s="67" t="s">
        <v>212</v>
      </c>
      <c r="C103" s="68" t="s">
        <v>213</v>
      </c>
      <c r="D103" s="69"/>
      <c r="E103" s="70">
        <f t="shared" si="360"/>
        <v>0</v>
      </c>
      <c r="F103" s="75"/>
      <c r="G103" s="72"/>
      <c r="H103" s="73"/>
      <c r="I103" s="73"/>
      <c r="J103" s="74"/>
      <c r="K103" s="75">
        <f t="shared" si="248"/>
        <v>0</v>
      </c>
      <c r="L103" s="76">
        <f t="shared" si="249"/>
        <v>0</v>
      </c>
      <c r="M103" s="69"/>
      <c r="N103" s="77">
        <f t="shared" si="361"/>
        <v>0</v>
      </c>
      <c r="O103" s="72"/>
      <c r="P103" s="73"/>
      <c r="Q103" s="73"/>
      <c r="R103" s="78"/>
      <c r="S103" s="75">
        <f t="shared" si="225"/>
        <v>0</v>
      </c>
      <c r="T103" s="76">
        <f t="shared" si="226"/>
        <v>0</v>
      </c>
      <c r="U103" s="69"/>
      <c r="V103" s="77">
        <f t="shared" si="362"/>
        <v>0</v>
      </c>
      <c r="W103" s="72"/>
      <c r="X103" s="73"/>
      <c r="Y103" s="73"/>
      <c r="Z103" s="78"/>
      <c r="AA103" s="75">
        <f t="shared" si="227"/>
        <v>0</v>
      </c>
      <c r="AB103" s="76">
        <f t="shared" si="228"/>
        <v>0</v>
      </c>
      <c r="AC103" s="69"/>
      <c r="AD103" s="77">
        <f t="shared" si="363"/>
        <v>0</v>
      </c>
      <c r="AE103" s="72"/>
      <c r="AF103" s="73"/>
      <c r="AG103" s="73"/>
      <c r="AH103" s="78"/>
      <c r="AI103" s="75">
        <f t="shared" si="229"/>
        <v>0</v>
      </c>
      <c r="AJ103" s="76">
        <f t="shared" si="230"/>
        <v>0</v>
      </c>
      <c r="AK103" s="69"/>
      <c r="AL103" s="77">
        <f t="shared" si="364"/>
        <v>0</v>
      </c>
      <c r="AM103" s="72"/>
      <c r="AN103" s="73"/>
      <c r="AO103" s="73"/>
      <c r="AP103" s="78"/>
      <c r="AQ103" s="75">
        <f t="shared" si="231"/>
        <v>0</v>
      </c>
      <c r="AR103" s="76">
        <f t="shared" si="232"/>
        <v>0</v>
      </c>
      <c r="AS103" s="69"/>
      <c r="AT103" s="77">
        <f t="shared" si="365"/>
        <v>0</v>
      </c>
      <c r="AU103" s="72"/>
      <c r="AV103" s="73"/>
      <c r="AW103" s="73"/>
      <c r="AX103" s="78"/>
      <c r="AY103" s="75">
        <f t="shared" si="233"/>
        <v>0</v>
      </c>
      <c r="AZ103" s="76">
        <f t="shared" si="234"/>
        <v>0</v>
      </c>
      <c r="BA103" s="69"/>
      <c r="BB103" s="77">
        <f t="shared" si="366"/>
        <v>0</v>
      </c>
      <c r="BC103" s="72"/>
      <c r="BD103" s="73"/>
      <c r="BE103" s="73"/>
      <c r="BF103" s="78"/>
      <c r="BG103" s="75">
        <f t="shared" si="235"/>
        <v>0</v>
      </c>
      <c r="BH103" s="76">
        <f t="shared" si="236"/>
        <v>0</v>
      </c>
      <c r="BI103" s="69"/>
      <c r="BJ103" s="77">
        <f t="shared" si="367"/>
        <v>0</v>
      </c>
      <c r="BK103" s="72"/>
      <c r="BL103" s="73"/>
      <c r="BM103" s="73"/>
      <c r="BN103" s="78"/>
      <c r="BO103" s="75">
        <f t="shared" si="237"/>
        <v>0</v>
      </c>
      <c r="BP103" s="76">
        <f t="shared" si="238"/>
        <v>0</v>
      </c>
      <c r="BQ103" s="69"/>
      <c r="BR103" s="77">
        <f t="shared" si="368"/>
        <v>0</v>
      </c>
      <c r="BS103" s="72"/>
      <c r="BT103" s="73"/>
      <c r="BU103" s="73"/>
      <c r="BV103" s="78"/>
      <c r="BW103" s="75">
        <f t="shared" si="239"/>
        <v>0</v>
      </c>
      <c r="BX103" s="76">
        <f t="shared" si="240"/>
        <v>0</v>
      </c>
      <c r="BY103" s="69"/>
      <c r="BZ103" s="77">
        <f t="shared" si="369"/>
        <v>0</v>
      </c>
      <c r="CA103" s="72"/>
      <c r="CB103" s="73"/>
      <c r="CC103" s="73"/>
      <c r="CD103" s="78"/>
      <c r="CE103" s="75">
        <f t="shared" si="241"/>
        <v>0</v>
      </c>
      <c r="CF103" s="76">
        <f t="shared" si="242"/>
        <v>0</v>
      </c>
      <c r="CG103" s="69"/>
      <c r="CH103" s="77">
        <f t="shared" si="370"/>
        <v>0</v>
      </c>
      <c r="CI103" s="72"/>
      <c r="CJ103" s="73"/>
      <c r="CK103" s="73"/>
      <c r="CL103" s="78"/>
      <c r="CM103" s="75">
        <f t="shared" si="243"/>
        <v>0</v>
      </c>
      <c r="CN103" s="76">
        <f t="shared" si="244"/>
        <v>0</v>
      </c>
      <c r="CO103" s="69"/>
      <c r="CP103" s="77">
        <f t="shared" si="371"/>
        <v>0</v>
      </c>
      <c r="CQ103" s="72"/>
      <c r="CR103" s="73"/>
      <c r="CS103" s="73"/>
      <c r="CT103" s="78"/>
      <c r="CU103" s="75">
        <f t="shared" si="245"/>
        <v>0</v>
      </c>
      <c r="CV103" s="76">
        <f t="shared" si="246"/>
        <v>0</v>
      </c>
      <c r="CW103" s="69">
        <f t="shared" si="247"/>
        <v>0</v>
      </c>
      <c r="CX103" s="77">
        <f t="shared" si="247"/>
        <v>0</v>
      </c>
      <c r="CY103" s="75">
        <f t="shared" si="250"/>
        <v>0</v>
      </c>
      <c r="CZ103" s="76">
        <f t="shared" si="251"/>
        <v>0</v>
      </c>
    </row>
    <row r="104" spans="2:104" outlineLevel="1">
      <c r="B104" s="56" t="s">
        <v>214</v>
      </c>
      <c r="C104" s="57" t="s">
        <v>215</v>
      </c>
      <c r="D104" s="58">
        <f t="shared" ref="D104:J104" si="372">SUM(D105:D118)</f>
        <v>0</v>
      </c>
      <c r="E104" s="59">
        <f t="shared" si="372"/>
        <v>0</v>
      </c>
      <c r="F104" s="60"/>
      <c r="G104" s="61">
        <f t="shared" si="372"/>
        <v>0</v>
      </c>
      <c r="H104" s="62">
        <f t="shared" si="372"/>
        <v>0</v>
      </c>
      <c r="I104" s="62">
        <f t="shared" si="372"/>
        <v>0</v>
      </c>
      <c r="J104" s="63">
        <f t="shared" si="372"/>
        <v>0</v>
      </c>
      <c r="K104" s="60">
        <f t="shared" si="248"/>
        <v>0</v>
      </c>
      <c r="L104" s="64">
        <f t="shared" si="249"/>
        <v>0</v>
      </c>
      <c r="M104" s="58">
        <f t="shared" ref="M104:R104" si="373">SUM(M105:M118)</f>
        <v>0</v>
      </c>
      <c r="N104" s="65">
        <f t="shared" si="373"/>
        <v>0</v>
      </c>
      <c r="O104" s="61">
        <f t="shared" si="373"/>
        <v>0</v>
      </c>
      <c r="P104" s="62">
        <f t="shared" si="373"/>
        <v>0</v>
      </c>
      <c r="Q104" s="62">
        <f t="shared" si="373"/>
        <v>0</v>
      </c>
      <c r="R104" s="66">
        <f t="shared" si="373"/>
        <v>0</v>
      </c>
      <c r="S104" s="60">
        <f t="shared" si="225"/>
        <v>0</v>
      </c>
      <c r="T104" s="64">
        <f t="shared" si="226"/>
        <v>0</v>
      </c>
      <c r="U104" s="58">
        <f t="shared" ref="U104:Z104" si="374">SUM(U105:U118)</f>
        <v>0</v>
      </c>
      <c r="V104" s="65">
        <f t="shared" si="374"/>
        <v>0</v>
      </c>
      <c r="W104" s="61">
        <f t="shared" si="374"/>
        <v>0</v>
      </c>
      <c r="X104" s="62">
        <f t="shared" si="374"/>
        <v>0</v>
      </c>
      <c r="Y104" s="62">
        <f t="shared" si="374"/>
        <v>0</v>
      </c>
      <c r="Z104" s="66">
        <f t="shared" si="374"/>
        <v>0</v>
      </c>
      <c r="AA104" s="60">
        <f t="shared" si="227"/>
        <v>0</v>
      </c>
      <c r="AB104" s="64">
        <f t="shared" si="228"/>
        <v>0</v>
      </c>
      <c r="AC104" s="58">
        <f t="shared" ref="AC104:AH104" si="375">SUM(AC105:AC118)</f>
        <v>0</v>
      </c>
      <c r="AD104" s="65">
        <f t="shared" si="375"/>
        <v>0</v>
      </c>
      <c r="AE104" s="61">
        <f t="shared" si="375"/>
        <v>0</v>
      </c>
      <c r="AF104" s="62">
        <f t="shared" si="375"/>
        <v>0</v>
      </c>
      <c r="AG104" s="62">
        <f t="shared" si="375"/>
        <v>0</v>
      </c>
      <c r="AH104" s="66">
        <f t="shared" si="375"/>
        <v>0</v>
      </c>
      <c r="AI104" s="60">
        <f t="shared" si="229"/>
        <v>0</v>
      </c>
      <c r="AJ104" s="64">
        <f t="shared" si="230"/>
        <v>0</v>
      </c>
      <c r="AK104" s="58">
        <f t="shared" ref="AK104:AP104" si="376">SUM(AK105:AK118)</f>
        <v>0</v>
      </c>
      <c r="AL104" s="65">
        <f t="shared" si="376"/>
        <v>0</v>
      </c>
      <c r="AM104" s="61">
        <f t="shared" si="376"/>
        <v>0</v>
      </c>
      <c r="AN104" s="62">
        <f t="shared" si="376"/>
        <v>0</v>
      </c>
      <c r="AO104" s="62">
        <f t="shared" si="376"/>
        <v>0</v>
      </c>
      <c r="AP104" s="66">
        <f t="shared" si="376"/>
        <v>0</v>
      </c>
      <c r="AQ104" s="60">
        <f t="shared" si="231"/>
        <v>0</v>
      </c>
      <c r="AR104" s="64">
        <f t="shared" si="232"/>
        <v>0</v>
      </c>
      <c r="AS104" s="58">
        <f t="shared" ref="AS104:AX104" si="377">SUM(AS105:AS118)</f>
        <v>0</v>
      </c>
      <c r="AT104" s="65">
        <f t="shared" si="377"/>
        <v>0</v>
      </c>
      <c r="AU104" s="61">
        <f t="shared" si="377"/>
        <v>0</v>
      </c>
      <c r="AV104" s="62">
        <f t="shared" si="377"/>
        <v>0</v>
      </c>
      <c r="AW104" s="62">
        <f t="shared" si="377"/>
        <v>0</v>
      </c>
      <c r="AX104" s="66">
        <f t="shared" si="377"/>
        <v>0</v>
      </c>
      <c r="AY104" s="60">
        <f t="shared" si="233"/>
        <v>0</v>
      </c>
      <c r="AZ104" s="64">
        <f t="shared" si="234"/>
        <v>0</v>
      </c>
      <c r="BA104" s="58">
        <f t="shared" ref="BA104:BF104" si="378">SUM(BA105:BA118)</f>
        <v>0</v>
      </c>
      <c r="BB104" s="65">
        <f t="shared" si="378"/>
        <v>0</v>
      </c>
      <c r="BC104" s="61">
        <f t="shared" si="378"/>
        <v>0</v>
      </c>
      <c r="BD104" s="62">
        <f t="shared" si="378"/>
        <v>0</v>
      </c>
      <c r="BE104" s="62">
        <f t="shared" si="378"/>
        <v>0</v>
      </c>
      <c r="BF104" s="66">
        <f t="shared" si="378"/>
        <v>0</v>
      </c>
      <c r="BG104" s="60">
        <f t="shared" si="235"/>
        <v>0</v>
      </c>
      <c r="BH104" s="64">
        <f t="shared" si="236"/>
        <v>0</v>
      </c>
      <c r="BI104" s="58">
        <f t="shared" ref="BI104:BN104" si="379">SUM(BI105:BI118)</f>
        <v>0</v>
      </c>
      <c r="BJ104" s="65">
        <f t="shared" si="379"/>
        <v>0</v>
      </c>
      <c r="BK104" s="61">
        <f t="shared" si="379"/>
        <v>0</v>
      </c>
      <c r="BL104" s="62">
        <f t="shared" si="379"/>
        <v>0</v>
      </c>
      <c r="BM104" s="62">
        <f t="shared" si="379"/>
        <v>0</v>
      </c>
      <c r="BN104" s="66">
        <f t="shared" si="379"/>
        <v>0</v>
      </c>
      <c r="BO104" s="60">
        <f t="shared" si="237"/>
        <v>0</v>
      </c>
      <c r="BP104" s="64">
        <f t="shared" si="238"/>
        <v>0</v>
      </c>
      <c r="BQ104" s="58">
        <f t="shared" ref="BQ104:BV104" si="380">SUM(BQ105:BQ118)</f>
        <v>0</v>
      </c>
      <c r="BR104" s="65">
        <f t="shared" si="380"/>
        <v>0</v>
      </c>
      <c r="BS104" s="61">
        <f t="shared" si="380"/>
        <v>0</v>
      </c>
      <c r="BT104" s="62">
        <f t="shared" si="380"/>
        <v>0</v>
      </c>
      <c r="BU104" s="62">
        <f t="shared" si="380"/>
        <v>0</v>
      </c>
      <c r="BV104" s="66">
        <f t="shared" si="380"/>
        <v>0</v>
      </c>
      <c r="BW104" s="60">
        <f t="shared" si="239"/>
        <v>0</v>
      </c>
      <c r="BX104" s="64">
        <f t="shared" si="240"/>
        <v>0</v>
      </c>
      <c r="BY104" s="58">
        <f t="shared" ref="BY104:CD104" si="381">SUM(BY105:BY118)</f>
        <v>0</v>
      </c>
      <c r="BZ104" s="65">
        <f t="shared" si="381"/>
        <v>0</v>
      </c>
      <c r="CA104" s="61">
        <f t="shared" si="381"/>
        <v>0</v>
      </c>
      <c r="CB104" s="62">
        <f t="shared" si="381"/>
        <v>0</v>
      </c>
      <c r="CC104" s="62">
        <f t="shared" si="381"/>
        <v>0</v>
      </c>
      <c r="CD104" s="66">
        <f t="shared" si="381"/>
        <v>0</v>
      </c>
      <c r="CE104" s="60">
        <f t="shared" si="241"/>
        <v>0</v>
      </c>
      <c r="CF104" s="64">
        <f t="shared" si="242"/>
        <v>0</v>
      </c>
      <c r="CG104" s="58">
        <f t="shared" ref="CG104:CL104" si="382">SUM(CG105:CG118)</f>
        <v>0</v>
      </c>
      <c r="CH104" s="65">
        <f t="shared" si="382"/>
        <v>0</v>
      </c>
      <c r="CI104" s="61">
        <f t="shared" si="382"/>
        <v>0</v>
      </c>
      <c r="CJ104" s="62">
        <f t="shared" si="382"/>
        <v>0</v>
      </c>
      <c r="CK104" s="62">
        <f t="shared" si="382"/>
        <v>0</v>
      </c>
      <c r="CL104" s="66">
        <f t="shared" si="382"/>
        <v>0</v>
      </c>
      <c r="CM104" s="60">
        <f t="shared" si="243"/>
        <v>0</v>
      </c>
      <c r="CN104" s="64">
        <f t="shared" si="244"/>
        <v>0</v>
      </c>
      <c r="CO104" s="58">
        <f t="shared" ref="CO104:CT104" si="383">SUM(CO105:CO118)</f>
        <v>0</v>
      </c>
      <c r="CP104" s="65">
        <f t="shared" si="383"/>
        <v>0</v>
      </c>
      <c r="CQ104" s="61">
        <f t="shared" si="383"/>
        <v>0</v>
      </c>
      <c r="CR104" s="62">
        <f t="shared" si="383"/>
        <v>0</v>
      </c>
      <c r="CS104" s="62">
        <f t="shared" si="383"/>
        <v>0</v>
      </c>
      <c r="CT104" s="66">
        <f t="shared" si="383"/>
        <v>0</v>
      </c>
      <c r="CU104" s="60">
        <f t="shared" si="245"/>
        <v>0</v>
      </c>
      <c r="CV104" s="64">
        <f t="shared" si="246"/>
        <v>0</v>
      </c>
      <c r="CW104" s="58">
        <f t="shared" si="247"/>
        <v>0</v>
      </c>
      <c r="CX104" s="65">
        <f t="shared" si="247"/>
        <v>0</v>
      </c>
      <c r="CY104" s="60">
        <f t="shared" si="250"/>
        <v>0</v>
      </c>
      <c r="CZ104" s="64">
        <f t="shared" si="251"/>
        <v>0</v>
      </c>
    </row>
    <row r="105" spans="2:104" ht="15" outlineLevel="2">
      <c r="B105" s="67" t="s">
        <v>216</v>
      </c>
      <c r="C105" s="68" t="s">
        <v>217</v>
      </c>
      <c r="D105" s="69"/>
      <c r="E105" s="70">
        <f>SUM(G105:J105)</f>
        <v>0</v>
      </c>
      <c r="F105" s="75"/>
      <c r="G105" s="72"/>
      <c r="H105" s="73"/>
      <c r="I105" s="73"/>
      <c r="J105" s="74"/>
      <c r="K105" s="75">
        <f t="shared" si="248"/>
        <v>0</v>
      </c>
      <c r="L105" s="76">
        <f t="shared" si="249"/>
        <v>0</v>
      </c>
      <c r="M105" s="69"/>
      <c r="N105" s="77">
        <f t="shared" ref="N105:N117" si="384">SUM(O105:R105)</f>
        <v>0</v>
      </c>
      <c r="O105" s="72"/>
      <c r="P105" s="73"/>
      <c r="Q105" s="73"/>
      <c r="R105" s="78"/>
      <c r="S105" s="75">
        <f t="shared" si="225"/>
        <v>0</v>
      </c>
      <c r="T105" s="76">
        <f t="shared" si="226"/>
        <v>0</v>
      </c>
      <c r="U105" s="69"/>
      <c r="V105" s="77">
        <f t="shared" ref="V105:V117" si="385">SUM(W105:Z105)</f>
        <v>0</v>
      </c>
      <c r="W105" s="72"/>
      <c r="X105" s="73"/>
      <c r="Y105" s="73"/>
      <c r="Z105" s="78"/>
      <c r="AA105" s="75">
        <f t="shared" si="227"/>
        <v>0</v>
      </c>
      <c r="AB105" s="76">
        <f t="shared" si="228"/>
        <v>0</v>
      </c>
      <c r="AC105" s="69"/>
      <c r="AD105" s="77">
        <f t="shared" ref="AD105:AD118" si="386">SUM(AE105:AH105)</f>
        <v>0</v>
      </c>
      <c r="AE105" s="72"/>
      <c r="AF105" s="73"/>
      <c r="AG105" s="73"/>
      <c r="AH105" s="78"/>
      <c r="AI105" s="75">
        <f t="shared" si="229"/>
        <v>0</v>
      </c>
      <c r="AJ105" s="76">
        <f t="shared" si="230"/>
        <v>0</v>
      </c>
      <c r="AK105" s="69"/>
      <c r="AL105" s="77">
        <f t="shared" ref="AL105:AL118" si="387">SUM(AM105:AP105)</f>
        <v>0</v>
      </c>
      <c r="AM105" s="72"/>
      <c r="AN105" s="73"/>
      <c r="AO105" s="73"/>
      <c r="AP105" s="78"/>
      <c r="AQ105" s="75">
        <f t="shared" si="231"/>
        <v>0</v>
      </c>
      <c r="AR105" s="76">
        <f t="shared" si="232"/>
        <v>0</v>
      </c>
      <c r="AS105" s="69"/>
      <c r="AT105" s="77">
        <f t="shared" ref="AT105:AT118" si="388">SUM(AU105:AX105)</f>
        <v>0</v>
      </c>
      <c r="AU105" s="72"/>
      <c r="AV105" s="73"/>
      <c r="AW105" s="73"/>
      <c r="AX105" s="78"/>
      <c r="AY105" s="75">
        <f t="shared" si="233"/>
        <v>0</v>
      </c>
      <c r="AZ105" s="76">
        <f t="shared" si="234"/>
        <v>0</v>
      </c>
      <c r="BA105" s="69"/>
      <c r="BB105" s="77">
        <f t="shared" ref="BB105:BB118" si="389">SUM(BC105:BF105)</f>
        <v>0</v>
      </c>
      <c r="BC105" s="72"/>
      <c r="BD105" s="73"/>
      <c r="BE105" s="73"/>
      <c r="BF105" s="78"/>
      <c r="BG105" s="75">
        <f t="shared" si="235"/>
        <v>0</v>
      </c>
      <c r="BH105" s="76">
        <f t="shared" si="236"/>
        <v>0</v>
      </c>
      <c r="BI105" s="69"/>
      <c r="BJ105" s="77">
        <f t="shared" ref="BJ105:BJ118" si="390">SUM(BK105:BN105)</f>
        <v>0</v>
      </c>
      <c r="BK105" s="72"/>
      <c r="BL105" s="73"/>
      <c r="BM105" s="73"/>
      <c r="BN105" s="78"/>
      <c r="BO105" s="75">
        <f t="shared" si="237"/>
        <v>0</v>
      </c>
      <c r="BP105" s="76">
        <f t="shared" si="238"/>
        <v>0</v>
      </c>
      <c r="BQ105" s="69"/>
      <c r="BR105" s="77">
        <f t="shared" ref="BR105:BR118" si="391">SUM(BS105:BV105)</f>
        <v>0</v>
      </c>
      <c r="BS105" s="72"/>
      <c r="BT105" s="73"/>
      <c r="BU105" s="73"/>
      <c r="BV105" s="78"/>
      <c r="BW105" s="75">
        <f t="shared" si="239"/>
        <v>0</v>
      </c>
      <c r="BX105" s="76">
        <f t="shared" si="240"/>
        <v>0</v>
      </c>
      <c r="BY105" s="69"/>
      <c r="BZ105" s="77">
        <f t="shared" ref="BZ105:BZ118" si="392">SUM(CA105:CD105)</f>
        <v>0</v>
      </c>
      <c r="CA105" s="72"/>
      <c r="CB105" s="73"/>
      <c r="CC105" s="73"/>
      <c r="CD105" s="78"/>
      <c r="CE105" s="75">
        <f t="shared" si="241"/>
        <v>0</v>
      </c>
      <c r="CF105" s="76">
        <f t="shared" si="242"/>
        <v>0</v>
      </c>
      <c r="CG105" s="69"/>
      <c r="CH105" s="77">
        <f t="shared" ref="CH105:CH118" si="393">SUM(CI105:CL105)</f>
        <v>0</v>
      </c>
      <c r="CI105" s="72"/>
      <c r="CJ105" s="73"/>
      <c r="CK105" s="73"/>
      <c r="CL105" s="78"/>
      <c r="CM105" s="75">
        <f t="shared" si="243"/>
        <v>0</v>
      </c>
      <c r="CN105" s="76">
        <f t="shared" si="244"/>
        <v>0</v>
      </c>
      <c r="CO105" s="69"/>
      <c r="CP105" s="77">
        <f t="shared" ref="CP105:CP118" si="394">SUM(CQ105:CT105)</f>
        <v>0</v>
      </c>
      <c r="CQ105" s="72"/>
      <c r="CR105" s="73"/>
      <c r="CS105" s="73"/>
      <c r="CT105" s="78"/>
      <c r="CU105" s="75">
        <f t="shared" si="245"/>
        <v>0</v>
      </c>
      <c r="CV105" s="76">
        <f t="shared" si="246"/>
        <v>0</v>
      </c>
      <c r="CW105" s="69">
        <f t="shared" ref="CW105:CX136" si="395">D105+M105+U105+AC105+AK105+AS105+BA105+BI105+BQ105+BY105+CG105+CO105</f>
        <v>0</v>
      </c>
      <c r="CX105" s="77">
        <f t="shared" si="395"/>
        <v>0</v>
      </c>
      <c r="CY105" s="75">
        <f t="shared" si="250"/>
        <v>0</v>
      </c>
      <c r="CZ105" s="76">
        <f t="shared" si="251"/>
        <v>0</v>
      </c>
    </row>
    <row r="106" spans="2:104" ht="22.5" outlineLevel="2">
      <c r="B106" s="67" t="s">
        <v>218</v>
      </c>
      <c r="C106" s="68" t="s">
        <v>219</v>
      </c>
      <c r="D106" s="69"/>
      <c r="E106" s="70">
        <f>SUM(G106:J106)</f>
        <v>0</v>
      </c>
      <c r="F106" s="75"/>
      <c r="G106" s="72"/>
      <c r="H106" s="73"/>
      <c r="I106" s="73"/>
      <c r="J106" s="74"/>
      <c r="K106" s="75">
        <f t="shared" si="248"/>
        <v>0</v>
      </c>
      <c r="L106" s="76">
        <f t="shared" si="249"/>
        <v>0</v>
      </c>
      <c r="M106" s="69"/>
      <c r="N106" s="77">
        <f t="shared" si="384"/>
        <v>0</v>
      </c>
      <c r="O106" s="72"/>
      <c r="P106" s="73"/>
      <c r="Q106" s="73"/>
      <c r="R106" s="78"/>
      <c r="S106" s="75">
        <f t="shared" si="225"/>
        <v>0</v>
      </c>
      <c r="T106" s="76">
        <f t="shared" si="226"/>
        <v>0</v>
      </c>
      <c r="U106" s="69"/>
      <c r="V106" s="77">
        <f t="shared" si="385"/>
        <v>0</v>
      </c>
      <c r="W106" s="72"/>
      <c r="X106" s="73"/>
      <c r="Y106" s="73"/>
      <c r="Z106" s="78"/>
      <c r="AA106" s="75">
        <f t="shared" si="227"/>
        <v>0</v>
      </c>
      <c r="AB106" s="76">
        <f t="shared" si="228"/>
        <v>0</v>
      </c>
      <c r="AC106" s="69"/>
      <c r="AD106" s="77">
        <f t="shared" si="386"/>
        <v>0</v>
      </c>
      <c r="AE106" s="72"/>
      <c r="AF106" s="73"/>
      <c r="AG106" s="73"/>
      <c r="AH106" s="78"/>
      <c r="AI106" s="75">
        <f t="shared" si="229"/>
        <v>0</v>
      </c>
      <c r="AJ106" s="76">
        <f t="shared" si="230"/>
        <v>0</v>
      </c>
      <c r="AK106" s="69"/>
      <c r="AL106" s="77">
        <f t="shared" si="387"/>
        <v>0</v>
      </c>
      <c r="AM106" s="72"/>
      <c r="AN106" s="73"/>
      <c r="AO106" s="73"/>
      <c r="AP106" s="78"/>
      <c r="AQ106" s="75">
        <f t="shared" si="231"/>
        <v>0</v>
      </c>
      <c r="AR106" s="76">
        <f t="shared" si="232"/>
        <v>0</v>
      </c>
      <c r="AS106" s="69"/>
      <c r="AT106" s="77">
        <f t="shared" si="388"/>
        <v>0</v>
      </c>
      <c r="AU106" s="72"/>
      <c r="AV106" s="73"/>
      <c r="AW106" s="73"/>
      <c r="AX106" s="78"/>
      <c r="AY106" s="75">
        <f t="shared" si="233"/>
        <v>0</v>
      </c>
      <c r="AZ106" s="76">
        <f t="shared" si="234"/>
        <v>0</v>
      </c>
      <c r="BA106" s="69"/>
      <c r="BB106" s="77">
        <f t="shared" si="389"/>
        <v>0</v>
      </c>
      <c r="BC106" s="72"/>
      <c r="BD106" s="73"/>
      <c r="BE106" s="73"/>
      <c r="BF106" s="78"/>
      <c r="BG106" s="75">
        <f t="shared" si="235"/>
        <v>0</v>
      </c>
      <c r="BH106" s="76">
        <f t="shared" si="236"/>
        <v>0</v>
      </c>
      <c r="BI106" s="69"/>
      <c r="BJ106" s="77">
        <f t="shared" si="390"/>
        <v>0</v>
      </c>
      <c r="BK106" s="72"/>
      <c r="BL106" s="73"/>
      <c r="BM106" s="73"/>
      <c r="BN106" s="78"/>
      <c r="BO106" s="75">
        <f t="shared" si="237"/>
        <v>0</v>
      </c>
      <c r="BP106" s="76">
        <f t="shared" si="238"/>
        <v>0</v>
      </c>
      <c r="BQ106" s="69"/>
      <c r="BR106" s="77">
        <f t="shared" si="391"/>
        <v>0</v>
      </c>
      <c r="BS106" s="72"/>
      <c r="BT106" s="73"/>
      <c r="BU106" s="73"/>
      <c r="BV106" s="78"/>
      <c r="BW106" s="75">
        <f t="shared" si="239"/>
        <v>0</v>
      </c>
      <c r="BX106" s="76">
        <f t="shared" si="240"/>
        <v>0</v>
      </c>
      <c r="BY106" s="69"/>
      <c r="BZ106" s="77">
        <f t="shared" si="392"/>
        <v>0</v>
      </c>
      <c r="CA106" s="72"/>
      <c r="CB106" s="73"/>
      <c r="CC106" s="73"/>
      <c r="CD106" s="78"/>
      <c r="CE106" s="75">
        <f t="shared" si="241"/>
        <v>0</v>
      </c>
      <c r="CF106" s="76">
        <f t="shared" si="242"/>
        <v>0</v>
      </c>
      <c r="CG106" s="69"/>
      <c r="CH106" s="77">
        <f t="shared" si="393"/>
        <v>0</v>
      </c>
      <c r="CI106" s="72"/>
      <c r="CJ106" s="73"/>
      <c r="CK106" s="73"/>
      <c r="CL106" s="78"/>
      <c r="CM106" s="75">
        <f t="shared" si="243"/>
        <v>0</v>
      </c>
      <c r="CN106" s="76">
        <f t="shared" si="244"/>
        <v>0</v>
      </c>
      <c r="CO106" s="69"/>
      <c r="CP106" s="77">
        <f t="shared" si="394"/>
        <v>0</v>
      </c>
      <c r="CQ106" s="72"/>
      <c r="CR106" s="73"/>
      <c r="CS106" s="73"/>
      <c r="CT106" s="78"/>
      <c r="CU106" s="75">
        <f t="shared" si="245"/>
        <v>0</v>
      </c>
      <c r="CV106" s="76">
        <f t="shared" si="246"/>
        <v>0</v>
      </c>
      <c r="CW106" s="69">
        <f t="shared" si="395"/>
        <v>0</v>
      </c>
      <c r="CX106" s="77">
        <f t="shared" si="395"/>
        <v>0</v>
      </c>
      <c r="CY106" s="75">
        <f t="shared" si="250"/>
        <v>0</v>
      </c>
      <c r="CZ106" s="76">
        <f t="shared" si="251"/>
        <v>0</v>
      </c>
    </row>
    <row r="107" spans="2:104" ht="15" outlineLevel="2">
      <c r="B107" s="67" t="s">
        <v>220</v>
      </c>
      <c r="C107" s="68" t="s">
        <v>221</v>
      </c>
      <c r="D107" s="69"/>
      <c r="E107" s="70">
        <f>SUM(G107:J107)</f>
        <v>0</v>
      </c>
      <c r="F107" s="75"/>
      <c r="G107" s="72"/>
      <c r="H107" s="73"/>
      <c r="I107" s="73"/>
      <c r="J107" s="74"/>
      <c r="K107" s="75">
        <f t="shared" si="248"/>
        <v>0</v>
      </c>
      <c r="L107" s="76">
        <f t="shared" si="249"/>
        <v>0</v>
      </c>
      <c r="M107" s="69"/>
      <c r="N107" s="77">
        <f t="shared" si="384"/>
        <v>0</v>
      </c>
      <c r="O107" s="72"/>
      <c r="P107" s="73"/>
      <c r="Q107" s="73"/>
      <c r="R107" s="78"/>
      <c r="S107" s="75">
        <f t="shared" si="225"/>
        <v>0</v>
      </c>
      <c r="T107" s="76">
        <f t="shared" si="226"/>
        <v>0</v>
      </c>
      <c r="U107" s="69"/>
      <c r="V107" s="77">
        <f t="shared" si="385"/>
        <v>0</v>
      </c>
      <c r="W107" s="72"/>
      <c r="X107" s="73"/>
      <c r="Y107" s="73"/>
      <c r="Z107" s="78"/>
      <c r="AA107" s="75">
        <f t="shared" si="227"/>
        <v>0</v>
      </c>
      <c r="AB107" s="76">
        <f t="shared" si="228"/>
        <v>0</v>
      </c>
      <c r="AC107" s="69"/>
      <c r="AD107" s="77">
        <f t="shared" si="386"/>
        <v>0</v>
      </c>
      <c r="AE107" s="72"/>
      <c r="AF107" s="73"/>
      <c r="AG107" s="73"/>
      <c r="AH107" s="78"/>
      <c r="AI107" s="75">
        <f t="shared" si="229"/>
        <v>0</v>
      </c>
      <c r="AJ107" s="76">
        <f t="shared" si="230"/>
        <v>0</v>
      </c>
      <c r="AK107" s="69"/>
      <c r="AL107" s="77">
        <f t="shared" si="387"/>
        <v>0</v>
      </c>
      <c r="AM107" s="72"/>
      <c r="AN107" s="73"/>
      <c r="AO107" s="73"/>
      <c r="AP107" s="78"/>
      <c r="AQ107" s="75">
        <f t="shared" si="231"/>
        <v>0</v>
      </c>
      <c r="AR107" s="76">
        <f t="shared" si="232"/>
        <v>0</v>
      </c>
      <c r="AS107" s="69"/>
      <c r="AT107" s="77">
        <f t="shared" si="388"/>
        <v>0</v>
      </c>
      <c r="AU107" s="72"/>
      <c r="AV107" s="73"/>
      <c r="AW107" s="73"/>
      <c r="AX107" s="78"/>
      <c r="AY107" s="75">
        <f t="shared" si="233"/>
        <v>0</v>
      </c>
      <c r="AZ107" s="76">
        <f t="shared" si="234"/>
        <v>0</v>
      </c>
      <c r="BA107" s="69"/>
      <c r="BB107" s="77">
        <f t="shared" si="389"/>
        <v>0</v>
      </c>
      <c r="BC107" s="72"/>
      <c r="BD107" s="73"/>
      <c r="BE107" s="73"/>
      <c r="BF107" s="78"/>
      <c r="BG107" s="75">
        <f t="shared" si="235"/>
        <v>0</v>
      </c>
      <c r="BH107" s="76">
        <f t="shared" si="236"/>
        <v>0</v>
      </c>
      <c r="BI107" s="69"/>
      <c r="BJ107" s="77">
        <f t="shared" si="390"/>
        <v>0</v>
      </c>
      <c r="BK107" s="72"/>
      <c r="BL107" s="73"/>
      <c r="BM107" s="73"/>
      <c r="BN107" s="78"/>
      <c r="BO107" s="75">
        <f t="shared" si="237"/>
        <v>0</v>
      </c>
      <c r="BP107" s="76">
        <f t="shared" si="238"/>
        <v>0</v>
      </c>
      <c r="BQ107" s="69"/>
      <c r="BR107" s="77">
        <f t="shared" si="391"/>
        <v>0</v>
      </c>
      <c r="BS107" s="72"/>
      <c r="BT107" s="73"/>
      <c r="BU107" s="73"/>
      <c r="BV107" s="78"/>
      <c r="BW107" s="75">
        <f t="shared" si="239"/>
        <v>0</v>
      </c>
      <c r="BX107" s="76">
        <f t="shared" si="240"/>
        <v>0</v>
      </c>
      <c r="BY107" s="69"/>
      <c r="BZ107" s="77">
        <f t="shared" si="392"/>
        <v>0</v>
      </c>
      <c r="CA107" s="72"/>
      <c r="CB107" s="73"/>
      <c r="CC107" s="73"/>
      <c r="CD107" s="78"/>
      <c r="CE107" s="75">
        <f t="shared" si="241"/>
        <v>0</v>
      </c>
      <c r="CF107" s="76">
        <f t="shared" si="242"/>
        <v>0</v>
      </c>
      <c r="CG107" s="69"/>
      <c r="CH107" s="77">
        <f t="shared" si="393"/>
        <v>0</v>
      </c>
      <c r="CI107" s="72"/>
      <c r="CJ107" s="73"/>
      <c r="CK107" s="73"/>
      <c r="CL107" s="78"/>
      <c r="CM107" s="75">
        <f t="shared" si="243"/>
        <v>0</v>
      </c>
      <c r="CN107" s="76">
        <f t="shared" si="244"/>
        <v>0</v>
      </c>
      <c r="CO107" s="69"/>
      <c r="CP107" s="77">
        <f t="shared" si="394"/>
        <v>0</v>
      </c>
      <c r="CQ107" s="72"/>
      <c r="CR107" s="73"/>
      <c r="CS107" s="73"/>
      <c r="CT107" s="78"/>
      <c r="CU107" s="75">
        <f t="shared" si="245"/>
        <v>0</v>
      </c>
      <c r="CV107" s="76">
        <f t="shared" si="246"/>
        <v>0</v>
      </c>
      <c r="CW107" s="69">
        <f t="shared" si="395"/>
        <v>0</v>
      </c>
      <c r="CX107" s="77">
        <f t="shared" si="395"/>
        <v>0</v>
      </c>
      <c r="CY107" s="75">
        <f t="shared" si="250"/>
        <v>0</v>
      </c>
      <c r="CZ107" s="76">
        <f t="shared" si="251"/>
        <v>0</v>
      </c>
    </row>
    <row r="108" spans="2:104" ht="22.5" outlineLevel="2">
      <c r="B108" s="67" t="s">
        <v>222</v>
      </c>
      <c r="C108" s="68" t="s">
        <v>223</v>
      </c>
      <c r="D108" s="69"/>
      <c r="E108" s="70">
        <f t="shared" ref="E108:E118" si="396">SUM(G108:J108)</f>
        <v>0</v>
      </c>
      <c r="F108" s="75"/>
      <c r="G108" s="72"/>
      <c r="H108" s="73"/>
      <c r="I108" s="73"/>
      <c r="J108" s="74"/>
      <c r="K108" s="75">
        <f t="shared" si="248"/>
        <v>0</v>
      </c>
      <c r="L108" s="76">
        <f t="shared" si="249"/>
        <v>0</v>
      </c>
      <c r="M108" s="69"/>
      <c r="N108" s="77">
        <f t="shared" si="384"/>
        <v>0</v>
      </c>
      <c r="O108" s="72"/>
      <c r="P108" s="73"/>
      <c r="Q108" s="73"/>
      <c r="R108" s="78"/>
      <c r="S108" s="75">
        <f t="shared" si="225"/>
        <v>0</v>
      </c>
      <c r="T108" s="76">
        <f t="shared" si="226"/>
        <v>0</v>
      </c>
      <c r="U108" s="69"/>
      <c r="V108" s="77">
        <f t="shared" si="385"/>
        <v>0</v>
      </c>
      <c r="W108" s="72"/>
      <c r="X108" s="73"/>
      <c r="Y108" s="73"/>
      <c r="Z108" s="78"/>
      <c r="AA108" s="75">
        <f t="shared" si="227"/>
        <v>0</v>
      </c>
      <c r="AB108" s="76">
        <f t="shared" si="228"/>
        <v>0</v>
      </c>
      <c r="AC108" s="69"/>
      <c r="AD108" s="77">
        <f t="shared" si="386"/>
        <v>0</v>
      </c>
      <c r="AE108" s="72"/>
      <c r="AF108" s="73"/>
      <c r="AG108" s="73"/>
      <c r="AH108" s="78"/>
      <c r="AI108" s="75">
        <f t="shared" si="229"/>
        <v>0</v>
      </c>
      <c r="AJ108" s="76">
        <f t="shared" si="230"/>
        <v>0</v>
      </c>
      <c r="AK108" s="69"/>
      <c r="AL108" s="77">
        <f t="shared" si="387"/>
        <v>0</v>
      </c>
      <c r="AM108" s="72"/>
      <c r="AN108" s="73"/>
      <c r="AO108" s="73"/>
      <c r="AP108" s="78"/>
      <c r="AQ108" s="75">
        <f t="shared" si="231"/>
        <v>0</v>
      </c>
      <c r="AR108" s="76">
        <f t="shared" si="232"/>
        <v>0</v>
      </c>
      <c r="AS108" s="69"/>
      <c r="AT108" s="77">
        <f t="shared" si="388"/>
        <v>0</v>
      </c>
      <c r="AU108" s="72"/>
      <c r="AV108" s="73"/>
      <c r="AW108" s="73"/>
      <c r="AX108" s="78"/>
      <c r="AY108" s="75">
        <f t="shared" si="233"/>
        <v>0</v>
      </c>
      <c r="AZ108" s="76">
        <f t="shared" si="234"/>
        <v>0</v>
      </c>
      <c r="BA108" s="69"/>
      <c r="BB108" s="77">
        <f t="shared" si="389"/>
        <v>0</v>
      </c>
      <c r="BC108" s="72"/>
      <c r="BD108" s="73"/>
      <c r="BE108" s="73"/>
      <c r="BF108" s="78"/>
      <c r="BG108" s="75">
        <f t="shared" si="235"/>
        <v>0</v>
      </c>
      <c r="BH108" s="76">
        <f t="shared" si="236"/>
        <v>0</v>
      </c>
      <c r="BI108" s="69"/>
      <c r="BJ108" s="77">
        <f t="shared" si="390"/>
        <v>0</v>
      </c>
      <c r="BK108" s="72"/>
      <c r="BL108" s="73"/>
      <c r="BM108" s="73"/>
      <c r="BN108" s="78"/>
      <c r="BO108" s="75">
        <f t="shared" si="237"/>
        <v>0</v>
      </c>
      <c r="BP108" s="76">
        <f t="shared" si="238"/>
        <v>0</v>
      </c>
      <c r="BQ108" s="69"/>
      <c r="BR108" s="77">
        <f t="shared" si="391"/>
        <v>0</v>
      </c>
      <c r="BS108" s="72"/>
      <c r="BT108" s="73"/>
      <c r="BU108" s="73"/>
      <c r="BV108" s="78"/>
      <c r="BW108" s="75">
        <f t="shared" si="239"/>
        <v>0</v>
      </c>
      <c r="BX108" s="76">
        <f t="shared" si="240"/>
        <v>0</v>
      </c>
      <c r="BY108" s="69"/>
      <c r="BZ108" s="77">
        <f t="shared" si="392"/>
        <v>0</v>
      </c>
      <c r="CA108" s="72"/>
      <c r="CB108" s="73"/>
      <c r="CC108" s="73"/>
      <c r="CD108" s="78"/>
      <c r="CE108" s="75">
        <f t="shared" si="241"/>
        <v>0</v>
      </c>
      <c r="CF108" s="76">
        <f t="shared" si="242"/>
        <v>0</v>
      </c>
      <c r="CG108" s="69"/>
      <c r="CH108" s="77">
        <f t="shared" si="393"/>
        <v>0</v>
      </c>
      <c r="CI108" s="72"/>
      <c r="CJ108" s="73"/>
      <c r="CK108" s="73"/>
      <c r="CL108" s="78"/>
      <c r="CM108" s="75">
        <f t="shared" si="243"/>
        <v>0</v>
      </c>
      <c r="CN108" s="76">
        <f t="shared" si="244"/>
        <v>0</v>
      </c>
      <c r="CO108" s="69"/>
      <c r="CP108" s="77">
        <f t="shared" si="394"/>
        <v>0</v>
      </c>
      <c r="CQ108" s="72"/>
      <c r="CR108" s="73"/>
      <c r="CS108" s="73"/>
      <c r="CT108" s="78"/>
      <c r="CU108" s="75">
        <f t="shared" si="245"/>
        <v>0</v>
      </c>
      <c r="CV108" s="76">
        <f t="shared" si="246"/>
        <v>0</v>
      </c>
      <c r="CW108" s="69">
        <f t="shared" si="395"/>
        <v>0</v>
      </c>
      <c r="CX108" s="77">
        <f t="shared" si="395"/>
        <v>0</v>
      </c>
      <c r="CY108" s="75">
        <f t="shared" si="250"/>
        <v>0</v>
      </c>
      <c r="CZ108" s="76">
        <f t="shared" si="251"/>
        <v>0</v>
      </c>
    </row>
    <row r="109" spans="2:104" ht="15" outlineLevel="2">
      <c r="B109" s="67" t="s">
        <v>224</v>
      </c>
      <c r="C109" s="68" t="s">
        <v>225</v>
      </c>
      <c r="D109" s="69"/>
      <c r="E109" s="70">
        <f t="shared" si="396"/>
        <v>0</v>
      </c>
      <c r="F109" s="75"/>
      <c r="G109" s="72"/>
      <c r="H109" s="73"/>
      <c r="I109" s="73"/>
      <c r="J109" s="74"/>
      <c r="K109" s="75">
        <f t="shared" si="248"/>
        <v>0</v>
      </c>
      <c r="L109" s="76">
        <f t="shared" si="249"/>
        <v>0</v>
      </c>
      <c r="M109" s="69"/>
      <c r="N109" s="77">
        <f t="shared" si="384"/>
        <v>0</v>
      </c>
      <c r="O109" s="72"/>
      <c r="P109" s="73"/>
      <c r="Q109" s="73"/>
      <c r="R109" s="78"/>
      <c r="S109" s="75">
        <f t="shared" si="225"/>
        <v>0</v>
      </c>
      <c r="T109" s="76">
        <f t="shared" si="226"/>
        <v>0</v>
      </c>
      <c r="U109" s="69"/>
      <c r="V109" s="77">
        <f t="shared" si="385"/>
        <v>0</v>
      </c>
      <c r="W109" s="72"/>
      <c r="X109" s="73"/>
      <c r="Y109" s="73"/>
      <c r="Z109" s="78"/>
      <c r="AA109" s="75">
        <f t="shared" si="227"/>
        <v>0</v>
      </c>
      <c r="AB109" s="76">
        <f t="shared" si="228"/>
        <v>0</v>
      </c>
      <c r="AC109" s="69"/>
      <c r="AD109" s="77">
        <f t="shared" si="386"/>
        <v>0</v>
      </c>
      <c r="AE109" s="72"/>
      <c r="AF109" s="73"/>
      <c r="AG109" s="73"/>
      <c r="AH109" s="78"/>
      <c r="AI109" s="75">
        <f t="shared" si="229"/>
        <v>0</v>
      </c>
      <c r="AJ109" s="76">
        <f t="shared" si="230"/>
        <v>0</v>
      </c>
      <c r="AK109" s="69"/>
      <c r="AL109" s="77">
        <f t="shared" si="387"/>
        <v>0</v>
      </c>
      <c r="AM109" s="72"/>
      <c r="AN109" s="73"/>
      <c r="AO109" s="73"/>
      <c r="AP109" s="78"/>
      <c r="AQ109" s="75">
        <f t="shared" si="231"/>
        <v>0</v>
      </c>
      <c r="AR109" s="76">
        <f t="shared" si="232"/>
        <v>0</v>
      </c>
      <c r="AS109" s="69"/>
      <c r="AT109" s="77">
        <f t="shared" si="388"/>
        <v>0</v>
      </c>
      <c r="AU109" s="72"/>
      <c r="AV109" s="73"/>
      <c r="AW109" s="73"/>
      <c r="AX109" s="78"/>
      <c r="AY109" s="75">
        <f t="shared" si="233"/>
        <v>0</v>
      </c>
      <c r="AZ109" s="76">
        <f t="shared" si="234"/>
        <v>0</v>
      </c>
      <c r="BA109" s="69"/>
      <c r="BB109" s="77">
        <f t="shared" si="389"/>
        <v>0</v>
      </c>
      <c r="BC109" s="72"/>
      <c r="BD109" s="73"/>
      <c r="BE109" s="73"/>
      <c r="BF109" s="78"/>
      <c r="BG109" s="75">
        <f t="shared" si="235"/>
        <v>0</v>
      </c>
      <c r="BH109" s="76">
        <f t="shared" si="236"/>
        <v>0</v>
      </c>
      <c r="BI109" s="69"/>
      <c r="BJ109" s="77">
        <f t="shared" si="390"/>
        <v>0</v>
      </c>
      <c r="BK109" s="72"/>
      <c r="BL109" s="73"/>
      <c r="BM109" s="73"/>
      <c r="BN109" s="78"/>
      <c r="BO109" s="75">
        <f t="shared" si="237"/>
        <v>0</v>
      </c>
      <c r="BP109" s="76">
        <f t="shared" si="238"/>
        <v>0</v>
      </c>
      <c r="BQ109" s="69"/>
      <c r="BR109" s="77">
        <f t="shared" si="391"/>
        <v>0</v>
      </c>
      <c r="BS109" s="72"/>
      <c r="BT109" s="73"/>
      <c r="BU109" s="73"/>
      <c r="BV109" s="78"/>
      <c r="BW109" s="75">
        <f t="shared" si="239"/>
        <v>0</v>
      </c>
      <c r="BX109" s="76">
        <f t="shared" si="240"/>
        <v>0</v>
      </c>
      <c r="BY109" s="69"/>
      <c r="BZ109" s="77">
        <f t="shared" si="392"/>
        <v>0</v>
      </c>
      <c r="CA109" s="72"/>
      <c r="CB109" s="73"/>
      <c r="CC109" s="73"/>
      <c r="CD109" s="78"/>
      <c r="CE109" s="75">
        <f t="shared" si="241"/>
        <v>0</v>
      </c>
      <c r="CF109" s="76">
        <f t="shared" si="242"/>
        <v>0</v>
      </c>
      <c r="CG109" s="69"/>
      <c r="CH109" s="77">
        <f t="shared" si="393"/>
        <v>0</v>
      </c>
      <c r="CI109" s="72"/>
      <c r="CJ109" s="73"/>
      <c r="CK109" s="73"/>
      <c r="CL109" s="78"/>
      <c r="CM109" s="75">
        <f t="shared" si="243"/>
        <v>0</v>
      </c>
      <c r="CN109" s="76">
        <f t="shared" si="244"/>
        <v>0</v>
      </c>
      <c r="CO109" s="69"/>
      <c r="CP109" s="77">
        <f t="shared" si="394"/>
        <v>0</v>
      </c>
      <c r="CQ109" s="72"/>
      <c r="CR109" s="73"/>
      <c r="CS109" s="73"/>
      <c r="CT109" s="78"/>
      <c r="CU109" s="75">
        <f t="shared" si="245"/>
        <v>0</v>
      </c>
      <c r="CV109" s="76">
        <f t="shared" si="246"/>
        <v>0</v>
      </c>
      <c r="CW109" s="69">
        <f t="shared" si="395"/>
        <v>0</v>
      </c>
      <c r="CX109" s="77">
        <f t="shared" si="395"/>
        <v>0</v>
      </c>
      <c r="CY109" s="75">
        <f t="shared" si="250"/>
        <v>0</v>
      </c>
      <c r="CZ109" s="76">
        <f t="shared" si="251"/>
        <v>0</v>
      </c>
    </row>
    <row r="110" spans="2:104" ht="15" outlineLevel="2">
      <c r="B110" s="67" t="s">
        <v>226</v>
      </c>
      <c r="C110" s="68" t="s">
        <v>227</v>
      </c>
      <c r="D110" s="69"/>
      <c r="E110" s="70">
        <f t="shared" si="396"/>
        <v>0</v>
      </c>
      <c r="F110" s="75"/>
      <c r="G110" s="72"/>
      <c r="H110" s="73"/>
      <c r="I110" s="73"/>
      <c r="J110" s="74"/>
      <c r="K110" s="75">
        <f t="shared" si="248"/>
        <v>0</v>
      </c>
      <c r="L110" s="76">
        <f t="shared" si="249"/>
        <v>0</v>
      </c>
      <c r="M110" s="69"/>
      <c r="N110" s="77">
        <f t="shared" si="384"/>
        <v>0</v>
      </c>
      <c r="O110" s="72"/>
      <c r="P110" s="73"/>
      <c r="Q110" s="73"/>
      <c r="R110" s="78"/>
      <c r="S110" s="75">
        <f t="shared" si="225"/>
        <v>0</v>
      </c>
      <c r="T110" s="76">
        <f t="shared" si="226"/>
        <v>0</v>
      </c>
      <c r="U110" s="69"/>
      <c r="V110" s="77">
        <f t="shared" si="385"/>
        <v>0</v>
      </c>
      <c r="W110" s="72"/>
      <c r="X110" s="73"/>
      <c r="Y110" s="73"/>
      <c r="Z110" s="78"/>
      <c r="AA110" s="75">
        <f t="shared" si="227"/>
        <v>0</v>
      </c>
      <c r="AB110" s="76">
        <f t="shared" si="228"/>
        <v>0</v>
      </c>
      <c r="AC110" s="69"/>
      <c r="AD110" s="77">
        <f t="shared" si="386"/>
        <v>0</v>
      </c>
      <c r="AE110" s="72"/>
      <c r="AF110" s="73"/>
      <c r="AG110" s="73"/>
      <c r="AH110" s="78"/>
      <c r="AI110" s="75">
        <f t="shared" si="229"/>
        <v>0</v>
      </c>
      <c r="AJ110" s="76">
        <f t="shared" si="230"/>
        <v>0</v>
      </c>
      <c r="AK110" s="69"/>
      <c r="AL110" s="77">
        <f t="shared" si="387"/>
        <v>0</v>
      </c>
      <c r="AM110" s="72"/>
      <c r="AN110" s="73"/>
      <c r="AO110" s="73"/>
      <c r="AP110" s="78"/>
      <c r="AQ110" s="75">
        <f t="shared" si="231"/>
        <v>0</v>
      </c>
      <c r="AR110" s="76">
        <f t="shared" si="232"/>
        <v>0</v>
      </c>
      <c r="AS110" s="69"/>
      <c r="AT110" s="77">
        <f t="shared" si="388"/>
        <v>0</v>
      </c>
      <c r="AU110" s="72"/>
      <c r="AV110" s="73"/>
      <c r="AW110" s="73"/>
      <c r="AX110" s="78"/>
      <c r="AY110" s="75">
        <f t="shared" si="233"/>
        <v>0</v>
      </c>
      <c r="AZ110" s="76">
        <f t="shared" si="234"/>
        <v>0</v>
      </c>
      <c r="BA110" s="69"/>
      <c r="BB110" s="77">
        <f t="shared" si="389"/>
        <v>0</v>
      </c>
      <c r="BC110" s="72"/>
      <c r="BD110" s="73"/>
      <c r="BE110" s="73"/>
      <c r="BF110" s="78"/>
      <c r="BG110" s="75">
        <f t="shared" si="235"/>
        <v>0</v>
      </c>
      <c r="BH110" s="76">
        <f t="shared" si="236"/>
        <v>0</v>
      </c>
      <c r="BI110" s="69"/>
      <c r="BJ110" s="77">
        <f t="shared" si="390"/>
        <v>0</v>
      </c>
      <c r="BK110" s="72"/>
      <c r="BL110" s="73"/>
      <c r="BM110" s="73"/>
      <c r="BN110" s="78"/>
      <c r="BO110" s="75">
        <f t="shared" si="237"/>
        <v>0</v>
      </c>
      <c r="BP110" s="76">
        <f t="shared" si="238"/>
        <v>0</v>
      </c>
      <c r="BQ110" s="69"/>
      <c r="BR110" s="77">
        <f t="shared" si="391"/>
        <v>0</v>
      </c>
      <c r="BS110" s="72"/>
      <c r="BT110" s="73"/>
      <c r="BU110" s="73"/>
      <c r="BV110" s="78"/>
      <c r="BW110" s="75">
        <f t="shared" si="239"/>
        <v>0</v>
      </c>
      <c r="BX110" s="76">
        <f t="shared" si="240"/>
        <v>0</v>
      </c>
      <c r="BY110" s="69"/>
      <c r="BZ110" s="77">
        <f t="shared" si="392"/>
        <v>0</v>
      </c>
      <c r="CA110" s="72"/>
      <c r="CB110" s="73"/>
      <c r="CC110" s="73"/>
      <c r="CD110" s="78"/>
      <c r="CE110" s="75">
        <f t="shared" si="241"/>
        <v>0</v>
      </c>
      <c r="CF110" s="76">
        <f t="shared" si="242"/>
        <v>0</v>
      </c>
      <c r="CG110" s="69"/>
      <c r="CH110" s="77">
        <f t="shared" si="393"/>
        <v>0</v>
      </c>
      <c r="CI110" s="72"/>
      <c r="CJ110" s="73"/>
      <c r="CK110" s="73"/>
      <c r="CL110" s="78"/>
      <c r="CM110" s="75">
        <f t="shared" si="243"/>
        <v>0</v>
      </c>
      <c r="CN110" s="76">
        <f t="shared" si="244"/>
        <v>0</v>
      </c>
      <c r="CO110" s="69"/>
      <c r="CP110" s="77">
        <f t="shared" si="394"/>
        <v>0</v>
      </c>
      <c r="CQ110" s="72"/>
      <c r="CR110" s="73"/>
      <c r="CS110" s="73"/>
      <c r="CT110" s="78"/>
      <c r="CU110" s="75">
        <f t="shared" si="245"/>
        <v>0</v>
      </c>
      <c r="CV110" s="76">
        <f t="shared" si="246"/>
        <v>0</v>
      </c>
      <c r="CW110" s="69">
        <f t="shared" si="395"/>
        <v>0</v>
      </c>
      <c r="CX110" s="77">
        <f t="shared" si="395"/>
        <v>0</v>
      </c>
      <c r="CY110" s="75">
        <f t="shared" si="250"/>
        <v>0</v>
      </c>
      <c r="CZ110" s="76">
        <f t="shared" si="251"/>
        <v>0</v>
      </c>
    </row>
    <row r="111" spans="2:104" ht="15" outlineLevel="2">
      <c r="B111" s="67" t="s">
        <v>228</v>
      </c>
      <c r="C111" s="68" t="s">
        <v>229</v>
      </c>
      <c r="D111" s="69"/>
      <c r="E111" s="70">
        <f t="shared" si="396"/>
        <v>0</v>
      </c>
      <c r="F111" s="75"/>
      <c r="G111" s="72"/>
      <c r="H111" s="73"/>
      <c r="I111" s="73"/>
      <c r="J111" s="74"/>
      <c r="K111" s="75">
        <f t="shared" si="248"/>
        <v>0</v>
      </c>
      <c r="L111" s="76">
        <f t="shared" si="249"/>
        <v>0</v>
      </c>
      <c r="M111" s="69"/>
      <c r="N111" s="77">
        <f t="shared" si="384"/>
        <v>0</v>
      </c>
      <c r="O111" s="72"/>
      <c r="P111" s="73"/>
      <c r="Q111" s="73"/>
      <c r="R111" s="78"/>
      <c r="S111" s="75">
        <f t="shared" si="225"/>
        <v>0</v>
      </c>
      <c r="T111" s="76">
        <f t="shared" si="226"/>
        <v>0</v>
      </c>
      <c r="U111" s="69"/>
      <c r="V111" s="77">
        <f t="shared" si="385"/>
        <v>0</v>
      </c>
      <c r="W111" s="72"/>
      <c r="X111" s="73"/>
      <c r="Y111" s="73"/>
      <c r="Z111" s="78"/>
      <c r="AA111" s="75">
        <f t="shared" si="227"/>
        <v>0</v>
      </c>
      <c r="AB111" s="76">
        <f t="shared" si="228"/>
        <v>0</v>
      </c>
      <c r="AC111" s="69"/>
      <c r="AD111" s="77">
        <f t="shared" si="386"/>
        <v>0</v>
      </c>
      <c r="AE111" s="72"/>
      <c r="AF111" s="73"/>
      <c r="AG111" s="73"/>
      <c r="AH111" s="78"/>
      <c r="AI111" s="75">
        <f t="shared" si="229"/>
        <v>0</v>
      </c>
      <c r="AJ111" s="76">
        <f t="shared" si="230"/>
        <v>0</v>
      </c>
      <c r="AK111" s="69"/>
      <c r="AL111" s="77">
        <f t="shared" si="387"/>
        <v>0</v>
      </c>
      <c r="AM111" s="72"/>
      <c r="AN111" s="73"/>
      <c r="AO111" s="73"/>
      <c r="AP111" s="78"/>
      <c r="AQ111" s="75">
        <f t="shared" si="231"/>
        <v>0</v>
      </c>
      <c r="AR111" s="76">
        <f t="shared" si="232"/>
        <v>0</v>
      </c>
      <c r="AS111" s="69"/>
      <c r="AT111" s="77">
        <f t="shared" si="388"/>
        <v>0</v>
      </c>
      <c r="AU111" s="72"/>
      <c r="AV111" s="73"/>
      <c r="AW111" s="73"/>
      <c r="AX111" s="78"/>
      <c r="AY111" s="75">
        <f t="shared" si="233"/>
        <v>0</v>
      </c>
      <c r="AZ111" s="76">
        <f t="shared" si="234"/>
        <v>0</v>
      </c>
      <c r="BA111" s="69"/>
      <c r="BB111" s="77">
        <f t="shared" si="389"/>
        <v>0</v>
      </c>
      <c r="BC111" s="72"/>
      <c r="BD111" s="73"/>
      <c r="BE111" s="73"/>
      <c r="BF111" s="78"/>
      <c r="BG111" s="75">
        <f t="shared" si="235"/>
        <v>0</v>
      </c>
      <c r="BH111" s="76">
        <f t="shared" si="236"/>
        <v>0</v>
      </c>
      <c r="BI111" s="69"/>
      <c r="BJ111" s="77">
        <f t="shared" si="390"/>
        <v>0</v>
      </c>
      <c r="BK111" s="72"/>
      <c r="BL111" s="73"/>
      <c r="BM111" s="73"/>
      <c r="BN111" s="78"/>
      <c r="BO111" s="75">
        <f t="shared" si="237"/>
        <v>0</v>
      </c>
      <c r="BP111" s="76">
        <f t="shared" si="238"/>
        <v>0</v>
      </c>
      <c r="BQ111" s="69"/>
      <c r="BR111" s="77">
        <f t="shared" si="391"/>
        <v>0</v>
      </c>
      <c r="BS111" s="72"/>
      <c r="BT111" s="73"/>
      <c r="BU111" s="73"/>
      <c r="BV111" s="78"/>
      <c r="BW111" s="75">
        <f t="shared" si="239"/>
        <v>0</v>
      </c>
      <c r="BX111" s="76">
        <f t="shared" si="240"/>
        <v>0</v>
      </c>
      <c r="BY111" s="69"/>
      <c r="BZ111" s="77">
        <f t="shared" si="392"/>
        <v>0</v>
      </c>
      <c r="CA111" s="72"/>
      <c r="CB111" s="73"/>
      <c r="CC111" s="73"/>
      <c r="CD111" s="78"/>
      <c r="CE111" s="75">
        <f t="shared" si="241"/>
        <v>0</v>
      </c>
      <c r="CF111" s="76">
        <f t="shared" si="242"/>
        <v>0</v>
      </c>
      <c r="CG111" s="69"/>
      <c r="CH111" s="77">
        <f t="shared" si="393"/>
        <v>0</v>
      </c>
      <c r="CI111" s="72"/>
      <c r="CJ111" s="73"/>
      <c r="CK111" s="73"/>
      <c r="CL111" s="78"/>
      <c r="CM111" s="75">
        <f t="shared" si="243"/>
        <v>0</v>
      </c>
      <c r="CN111" s="76">
        <f t="shared" si="244"/>
        <v>0</v>
      </c>
      <c r="CO111" s="69"/>
      <c r="CP111" s="77">
        <f t="shared" si="394"/>
        <v>0</v>
      </c>
      <c r="CQ111" s="72"/>
      <c r="CR111" s="73"/>
      <c r="CS111" s="73"/>
      <c r="CT111" s="78"/>
      <c r="CU111" s="75">
        <f t="shared" si="245"/>
        <v>0</v>
      </c>
      <c r="CV111" s="76">
        <f t="shared" si="246"/>
        <v>0</v>
      </c>
      <c r="CW111" s="69">
        <f t="shared" si="395"/>
        <v>0</v>
      </c>
      <c r="CX111" s="77">
        <f t="shared" si="395"/>
        <v>0</v>
      </c>
      <c r="CY111" s="75">
        <f t="shared" si="250"/>
        <v>0</v>
      </c>
      <c r="CZ111" s="76">
        <f t="shared" si="251"/>
        <v>0</v>
      </c>
    </row>
    <row r="112" spans="2:104" ht="15" outlineLevel="2">
      <c r="B112" s="67" t="s">
        <v>230</v>
      </c>
      <c r="C112" s="68" t="s">
        <v>231</v>
      </c>
      <c r="D112" s="69"/>
      <c r="E112" s="70">
        <f t="shared" si="396"/>
        <v>0</v>
      </c>
      <c r="F112" s="75"/>
      <c r="G112" s="72"/>
      <c r="H112" s="73"/>
      <c r="I112" s="73"/>
      <c r="J112" s="74"/>
      <c r="K112" s="75">
        <f t="shared" si="248"/>
        <v>0</v>
      </c>
      <c r="L112" s="76">
        <f t="shared" si="249"/>
        <v>0</v>
      </c>
      <c r="M112" s="69"/>
      <c r="N112" s="77">
        <f t="shared" si="384"/>
        <v>0</v>
      </c>
      <c r="O112" s="72"/>
      <c r="P112" s="73"/>
      <c r="Q112" s="73"/>
      <c r="R112" s="78"/>
      <c r="S112" s="75">
        <f t="shared" si="225"/>
        <v>0</v>
      </c>
      <c r="T112" s="76">
        <f t="shared" si="226"/>
        <v>0</v>
      </c>
      <c r="U112" s="69"/>
      <c r="V112" s="77">
        <f t="shared" si="385"/>
        <v>0</v>
      </c>
      <c r="W112" s="72"/>
      <c r="X112" s="73"/>
      <c r="Y112" s="73"/>
      <c r="Z112" s="78"/>
      <c r="AA112" s="75">
        <f t="shared" si="227"/>
        <v>0</v>
      </c>
      <c r="AB112" s="76">
        <f t="shared" si="228"/>
        <v>0</v>
      </c>
      <c r="AC112" s="69"/>
      <c r="AD112" s="77">
        <f t="shared" si="386"/>
        <v>0</v>
      </c>
      <c r="AE112" s="72"/>
      <c r="AF112" s="73"/>
      <c r="AG112" s="73"/>
      <c r="AH112" s="78"/>
      <c r="AI112" s="75">
        <f t="shared" si="229"/>
        <v>0</v>
      </c>
      <c r="AJ112" s="76">
        <f t="shared" si="230"/>
        <v>0</v>
      </c>
      <c r="AK112" s="69"/>
      <c r="AL112" s="77">
        <f t="shared" si="387"/>
        <v>0</v>
      </c>
      <c r="AM112" s="72"/>
      <c r="AN112" s="73"/>
      <c r="AO112" s="73"/>
      <c r="AP112" s="78"/>
      <c r="AQ112" s="75">
        <f t="shared" si="231"/>
        <v>0</v>
      </c>
      <c r="AR112" s="76">
        <f t="shared" si="232"/>
        <v>0</v>
      </c>
      <c r="AS112" s="69"/>
      <c r="AT112" s="77">
        <f t="shared" si="388"/>
        <v>0</v>
      </c>
      <c r="AU112" s="72"/>
      <c r="AV112" s="73"/>
      <c r="AW112" s="73"/>
      <c r="AX112" s="78"/>
      <c r="AY112" s="75">
        <f t="shared" si="233"/>
        <v>0</v>
      </c>
      <c r="AZ112" s="76">
        <f t="shared" si="234"/>
        <v>0</v>
      </c>
      <c r="BA112" s="69"/>
      <c r="BB112" s="77">
        <f t="shared" si="389"/>
        <v>0</v>
      </c>
      <c r="BC112" s="72"/>
      <c r="BD112" s="73"/>
      <c r="BE112" s="73"/>
      <c r="BF112" s="78"/>
      <c r="BG112" s="75">
        <f t="shared" si="235"/>
        <v>0</v>
      </c>
      <c r="BH112" s="76">
        <f t="shared" si="236"/>
        <v>0</v>
      </c>
      <c r="BI112" s="69"/>
      <c r="BJ112" s="77">
        <f t="shared" si="390"/>
        <v>0</v>
      </c>
      <c r="BK112" s="72"/>
      <c r="BL112" s="73"/>
      <c r="BM112" s="73"/>
      <c r="BN112" s="78"/>
      <c r="BO112" s="75">
        <f t="shared" si="237"/>
        <v>0</v>
      </c>
      <c r="BP112" s="76">
        <f t="shared" si="238"/>
        <v>0</v>
      </c>
      <c r="BQ112" s="69"/>
      <c r="BR112" s="77">
        <f t="shared" si="391"/>
        <v>0</v>
      </c>
      <c r="BS112" s="72"/>
      <c r="BT112" s="73"/>
      <c r="BU112" s="73"/>
      <c r="BV112" s="78"/>
      <c r="BW112" s="75">
        <f t="shared" si="239"/>
        <v>0</v>
      </c>
      <c r="BX112" s="76">
        <f t="shared" si="240"/>
        <v>0</v>
      </c>
      <c r="BY112" s="69"/>
      <c r="BZ112" s="77">
        <f t="shared" si="392"/>
        <v>0</v>
      </c>
      <c r="CA112" s="72"/>
      <c r="CB112" s="73"/>
      <c r="CC112" s="73"/>
      <c r="CD112" s="78"/>
      <c r="CE112" s="75">
        <f t="shared" si="241"/>
        <v>0</v>
      </c>
      <c r="CF112" s="76">
        <f t="shared" si="242"/>
        <v>0</v>
      </c>
      <c r="CG112" s="69"/>
      <c r="CH112" s="77">
        <f t="shared" si="393"/>
        <v>0</v>
      </c>
      <c r="CI112" s="72"/>
      <c r="CJ112" s="73"/>
      <c r="CK112" s="73"/>
      <c r="CL112" s="78"/>
      <c r="CM112" s="75">
        <f t="shared" si="243"/>
        <v>0</v>
      </c>
      <c r="CN112" s="76">
        <f t="shared" si="244"/>
        <v>0</v>
      </c>
      <c r="CO112" s="69"/>
      <c r="CP112" s="77">
        <f t="shared" si="394"/>
        <v>0</v>
      </c>
      <c r="CQ112" s="72"/>
      <c r="CR112" s="73"/>
      <c r="CS112" s="73"/>
      <c r="CT112" s="78"/>
      <c r="CU112" s="75">
        <f t="shared" si="245"/>
        <v>0</v>
      </c>
      <c r="CV112" s="76">
        <f t="shared" si="246"/>
        <v>0</v>
      </c>
      <c r="CW112" s="69">
        <f t="shared" si="395"/>
        <v>0</v>
      </c>
      <c r="CX112" s="77">
        <f t="shared" si="395"/>
        <v>0</v>
      </c>
      <c r="CY112" s="75">
        <f t="shared" si="250"/>
        <v>0</v>
      </c>
      <c r="CZ112" s="76">
        <f t="shared" si="251"/>
        <v>0</v>
      </c>
    </row>
    <row r="113" spans="2:104" ht="15" outlineLevel="2">
      <c r="B113" s="67" t="s">
        <v>232</v>
      </c>
      <c r="C113" s="68" t="s">
        <v>233</v>
      </c>
      <c r="D113" s="69"/>
      <c r="E113" s="70">
        <f t="shared" si="396"/>
        <v>0</v>
      </c>
      <c r="F113" s="75"/>
      <c r="G113" s="72"/>
      <c r="H113" s="73"/>
      <c r="I113" s="73"/>
      <c r="J113" s="74"/>
      <c r="K113" s="75">
        <f t="shared" si="248"/>
        <v>0</v>
      </c>
      <c r="L113" s="76">
        <f t="shared" si="249"/>
        <v>0</v>
      </c>
      <c r="M113" s="69"/>
      <c r="N113" s="77">
        <f t="shared" si="384"/>
        <v>0</v>
      </c>
      <c r="O113" s="72"/>
      <c r="P113" s="73"/>
      <c r="Q113" s="73"/>
      <c r="R113" s="78"/>
      <c r="S113" s="75">
        <f t="shared" si="225"/>
        <v>0</v>
      </c>
      <c r="T113" s="76">
        <f t="shared" si="226"/>
        <v>0</v>
      </c>
      <c r="U113" s="69"/>
      <c r="V113" s="77">
        <f t="shared" si="385"/>
        <v>0</v>
      </c>
      <c r="W113" s="72"/>
      <c r="X113" s="73"/>
      <c r="Y113" s="73"/>
      <c r="Z113" s="78"/>
      <c r="AA113" s="75">
        <f t="shared" si="227"/>
        <v>0</v>
      </c>
      <c r="AB113" s="76">
        <f t="shared" si="228"/>
        <v>0</v>
      </c>
      <c r="AC113" s="69"/>
      <c r="AD113" s="77">
        <f t="shared" si="386"/>
        <v>0</v>
      </c>
      <c r="AE113" s="72"/>
      <c r="AF113" s="73"/>
      <c r="AG113" s="73"/>
      <c r="AH113" s="78"/>
      <c r="AI113" s="75">
        <f t="shared" si="229"/>
        <v>0</v>
      </c>
      <c r="AJ113" s="76">
        <f t="shared" si="230"/>
        <v>0</v>
      </c>
      <c r="AK113" s="69"/>
      <c r="AL113" s="77">
        <f t="shared" si="387"/>
        <v>0</v>
      </c>
      <c r="AM113" s="72"/>
      <c r="AN113" s="73"/>
      <c r="AO113" s="73"/>
      <c r="AP113" s="78"/>
      <c r="AQ113" s="75">
        <f t="shared" si="231"/>
        <v>0</v>
      </c>
      <c r="AR113" s="76">
        <f t="shared" si="232"/>
        <v>0</v>
      </c>
      <c r="AS113" s="69"/>
      <c r="AT113" s="77">
        <f t="shared" si="388"/>
        <v>0</v>
      </c>
      <c r="AU113" s="72"/>
      <c r="AV113" s="73"/>
      <c r="AW113" s="73"/>
      <c r="AX113" s="78"/>
      <c r="AY113" s="75">
        <f t="shared" si="233"/>
        <v>0</v>
      </c>
      <c r="AZ113" s="76">
        <f t="shared" si="234"/>
        <v>0</v>
      </c>
      <c r="BA113" s="69"/>
      <c r="BB113" s="77">
        <f t="shared" si="389"/>
        <v>0</v>
      </c>
      <c r="BC113" s="72"/>
      <c r="BD113" s="73"/>
      <c r="BE113" s="73"/>
      <c r="BF113" s="78"/>
      <c r="BG113" s="75">
        <f t="shared" si="235"/>
        <v>0</v>
      </c>
      <c r="BH113" s="76">
        <f t="shared" si="236"/>
        <v>0</v>
      </c>
      <c r="BI113" s="69"/>
      <c r="BJ113" s="77">
        <f t="shared" si="390"/>
        <v>0</v>
      </c>
      <c r="BK113" s="72"/>
      <c r="BL113" s="73"/>
      <c r="BM113" s="73"/>
      <c r="BN113" s="78"/>
      <c r="BO113" s="75">
        <f t="shared" si="237"/>
        <v>0</v>
      </c>
      <c r="BP113" s="76">
        <f t="shared" si="238"/>
        <v>0</v>
      </c>
      <c r="BQ113" s="69"/>
      <c r="BR113" s="77">
        <f t="shared" si="391"/>
        <v>0</v>
      </c>
      <c r="BS113" s="72"/>
      <c r="BT113" s="73"/>
      <c r="BU113" s="73"/>
      <c r="BV113" s="78"/>
      <c r="BW113" s="75">
        <f t="shared" si="239"/>
        <v>0</v>
      </c>
      <c r="BX113" s="76">
        <f t="shared" si="240"/>
        <v>0</v>
      </c>
      <c r="BY113" s="69"/>
      <c r="BZ113" s="77">
        <f t="shared" si="392"/>
        <v>0</v>
      </c>
      <c r="CA113" s="72"/>
      <c r="CB113" s="73"/>
      <c r="CC113" s="73"/>
      <c r="CD113" s="78"/>
      <c r="CE113" s="75">
        <f t="shared" si="241"/>
        <v>0</v>
      </c>
      <c r="CF113" s="76">
        <f t="shared" si="242"/>
        <v>0</v>
      </c>
      <c r="CG113" s="69"/>
      <c r="CH113" s="77">
        <f t="shared" si="393"/>
        <v>0</v>
      </c>
      <c r="CI113" s="72"/>
      <c r="CJ113" s="73"/>
      <c r="CK113" s="73"/>
      <c r="CL113" s="78"/>
      <c r="CM113" s="75">
        <f t="shared" si="243"/>
        <v>0</v>
      </c>
      <c r="CN113" s="76">
        <f t="shared" si="244"/>
        <v>0</v>
      </c>
      <c r="CO113" s="69"/>
      <c r="CP113" s="77">
        <f t="shared" si="394"/>
        <v>0</v>
      </c>
      <c r="CQ113" s="72"/>
      <c r="CR113" s="73"/>
      <c r="CS113" s="73"/>
      <c r="CT113" s="78"/>
      <c r="CU113" s="75">
        <f t="shared" si="245"/>
        <v>0</v>
      </c>
      <c r="CV113" s="76">
        <f t="shared" si="246"/>
        <v>0</v>
      </c>
      <c r="CW113" s="69">
        <f t="shared" si="395"/>
        <v>0</v>
      </c>
      <c r="CX113" s="77">
        <f t="shared" si="395"/>
        <v>0</v>
      </c>
      <c r="CY113" s="75">
        <f t="shared" si="250"/>
        <v>0</v>
      </c>
      <c r="CZ113" s="76">
        <f t="shared" si="251"/>
        <v>0</v>
      </c>
    </row>
    <row r="114" spans="2:104" ht="15" outlineLevel="2">
      <c r="B114" s="67" t="s">
        <v>234</v>
      </c>
      <c r="C114" s="68" t="s">
        <v>235</v>
      </c>
      <c r="D114" s="69"/>
      <c r="E114" s="70">
        <f t="shared" si="396"/>
        <v>0</v>
      </c>
      <c r="F114" s="75"/>
      <c r="G114" s="72"/>
      <c r="H114" s="73"/>
      <c r="I114" s="73"/>
      <c r="J114" s="74"/>
      <c r="K114" s="75">
        <f t="shared" si="248"/>
        <v>0</v>
      </c>
      <c r="L114" s="76">
        <f t="shared" si="249"/>
        <v>0</v>
      </c>
      <c r="M114" s="69"/>
      <c r="N114" s="77">
        <f t="shared" si="384"/>
        <v>0</v>
      </c>
      <c r="O114" s="72"/>
      <c r="P114" s="73"/>
      <c r="Q114" s="73"/>
      <c r="R114" s="78"/>
      <c r="S114" s="75">
        <f t="shared" si="225"/>
        <v>0</v>
      </c>
      <c r="T114" s="76">
        <f t="shared" si="226"/>
        <v>0</v>
      </c>
      <c r="U114" s="69"/>
      <c r="V114" s="77">
        <f t="shared" si="385"/>
        <v>0</v>
      </c>
      <c r="W114" s="72"/>
      <c r="X114" s="73"/>
      <c r="Y114" s="73"/>
      <c r="Z114" s="78"/>
      <c r="AA114" s="75">
        <f t="shared" si="227"/>
        <v>0</v>
      </c>
      <c r="AB114" s="76">
        <f t="shared" si="228"/>
        <v>0</v>
      </c>
      <c r="AC114" s="69"/>
      <c r="AD114" s="77">
        <f t="shared" si="386"/>
        <v>0</v>
      </c>
      <c r="AE114" s="72"/>
      <c r="AF114" s="73"/>
      <c r="AG114" s="73"/>
      <c r="AH114" s="78"/>
      <c r="AI114" s="75">
        <f t="shared" si="229"/>
        <v>0</v>
      </c>
      <c r="AJ114" s="76">
        <f t="shared" si="230"/>
        <v>0</v>
      </c>
      <c r="AK114" s="69"/>
      <c r="AL114" s="77">
        <f t="shared" si="387"/>
        <v>0</v>
      </c>
      <c r="AM114" s="72"/>
      <c r="AN114" s="73"/>
      <c r="AO114" s="73"/>
      <c r="AP114" s="78"/>
      <c r="AQ114" s="75">
        <f t="shared" si="231"/>
        <v>0</v>
      </c>
      <c r="AR114" s="76">
        <f t="shared" si="232"/>
        <v>0</v>
      </c>
      <c r="AS114" s="69"/>
      <c r="AT114" s="77">
        <f t="shared" si="388"/>
        <v>0</v>
      </c>
      <c r="AU114" s="72"/>
      <c r="AV114" s="73"/>
      <c r="AW114" s="73"/>
      <c r="AX114" s="78"/>
      <c r="AY114" s="75">
        <f t="shared" si="233"/>
        <v>0</v>
      </c>
      <c r="AZ114" s="76">
        <f t="shared" si="234"/>
        <v>0</v>
      </c>
      <c r="BA114" s="69"/>
      <c r="BB114" s="77">
        <f t="shared" si="389"/>
        <v>0</v>
      </c>
      <c r="BC114" s="72"/>
      <c r="BD114" s="73"/>
      <c r="BE114" s="73"/>
      <c r="BF114" s="78"/>
      <c r="BG114" s="75">
        <f t="shared" si="235"/>
        <v>0</v>
      </c>
      <c r="BH114" s="76">
        <f t="shared" si="236"/>
        <v>0</v>
      </c>
      <c r="BI114" s="69"/>
      <c r="BJ114" s="77">
        <f t="shared" si="390"/>
        <v>0</v>
      </c>
      <c r="BK114" s="72"/>
      <c r="BL114" s="73"/>
      <c r="BM114" s="73"/>
      <c r="BN114" s="78"/>
      <c r="BO114" s="75">
        <f t="shared" si="237"/>
        <v>0</v>
      </c>
      <c r="BP114" s="76">
        <f t="shared" si="238"/>
        <v>0</v>
      </c>
      <c r="BQ114" s="69"/>
      <c r="BR114" s="77">
        <f t="shared" si="391"/>
        <v>0</v>
      </c>
      <c r="BS114" s="72"/>
      <c r="BT114" s="73"/>
      <c r="BU114" s="73"/>
      <c r="BV114" s="78"/>
      <c r="BW114" s="75">
        <f t="shared" si="239"/>
        <v>0</v>
      </c>
      <c r="BX114" s="76">
        <f t="shared" si="240"/>
        <v>0</v>
      </c>
      <c r="BY114" s="69"/>
      <c r="BZ114" s="77">
        <f t="shared" si="392"/>
        <v>0</v>
      </c>
      <c r="CA114" s="72"/>
      <c r="CB114" s="73"/>
      <c r="CC114" s="73"/>
      <c r="CD114" s="78"/>
      <c r="CE114" s="75">
        <f t="shared" si="241"/>
        <v>0</v>
      </c>
      <c r="CF114" s="76">
        <f t="shared" si="242"/>
        <v>0</v>
      </c>
      <c r="CG114" s="69"/>
      <c r="CH114" s="77">
        <f t="shared" si="393"/>
        <v>0</v>
      </c>
      <c r="CI114" s="72"/>
      <c r="CJ114" s="73"/>
      <c r="CK114" s="73"/>
      <c r="CL114" s="78"/>
      <c r="CM114" s="75">
        <f t="shared" si="243"/>
        <v>0</v>
      </c>
      <c r="CN114" s="76">
        <f t="shared" si="244"/>
        <v>0</v>
      </c>
      <c r="CO114" s="69"/>
      <c r="CP114" s="77">
        <f t="shared" si="394"/>
        <v>0</v>
      </c>
      <c r="CQ114" s="72"/>
      <c r="CR114" s="73"/>
      <c r="CS114" s="73"/>
      <c r="CT114" s="78"/>
      <c r="CU114" s="75">
        <f t="shared" si="245"/>
        <v>0</v>
      </c>
      <c r="CV114" s="76">
        <f t="shared" si="246"/>
        <v>0</v>
      </c>
      <c r="CW114" s="69">
        <f t="shared" si="395"/>
        <v>0</v>
      </c>
      <c r="CX114" s="77">
        <f t="shared" si="395"/>
        <v>0</v>
      </c>
      <c r="CY114" s="75">
        <f t="shared" si="250"/>
        <v>0</v>
      </c>
      <c r="CZ114" s="76">
        <f t="shared" si="251"/>
        <v>0</v>
      </c>
    </row>
    <row r="115" spans="2:104" ht="15" outlineLevel="2">
      <c r="B115" s="67" t="s">
        <v>236</v>
      </c>
      <c r="C115" s="68" t="s">
        <v>237</v>
      </c>
      <c r="D115" s="69"/>
      <c r="E115" s="70">
        <f t="shared" si="396"/>
        <v>0</v>
      </c>
      <c r="F115" s="75"/>
      <c r="G115" s="72"/>
      <c r="H115" s="73"/>
      <c r="I115" s="73"/>
      <c r="J115" s="74"/>
      <c r="K115" s="75">
        <f t="shared" si="248"/>
        <v>0</v>
      </c>
      <c r="L115" s="76">
        <f t="shared" si="249"/>
        <v>0</v>
      </c>
      <c r="M115" s="69"/>
      <c r="N115" s="77">
        <f t="shared" si="384"/>
        <v>0</v>
      </c>
      <c r="O115" s="72"/>
      <c r="P115" s="73"/>
      <c r="Q115" s="73"/>
      <c r="R115" s="78"/>
      <c r="S115" s="75">
        <f t="shared" si="225"/>
        <v>0</v>
      </c>
      <c r="T115" s="76">
        <f t="shared" si="226"/>
        <v>0</v>
      </c>
      <c r="U115" s="69"/>
      <c r="V115" s="77">
        <f t="shared" si="385"/>
        <v>0</v>
      </c>
      <c r="W115" s="72"/>
      <c r="X115" s="73"/>
      <c r="Y115" s="73"/>
      <c r="Z115" s="78"/>
      <c r="AA115" s="75">
        <f t="shared" si="227"/>
        <v>0</v>
      </c>
      <c r="AB115" s="76">
        <f t="shared" si="228"/>
        <v>0</v>
      </c>
      <c r="AC115" s="69"/>
      <c r="AD115" s="77">
        <f t="shared" si="386"/>
        <v>0</v>
      </c>
      <c r="AE115" s="72"/>
      <c r="AF115" s="73"/>
      <c r="AG115" s="73"/>
      <c r="AH115" s="78"/>
      <c r="AI115" s="75">
        <f t="shared" si="229"/>
        <v>0</v>
      </c>
      <c r="AJ115" s="76">
        <f t="shared" si="230"/>
        <v>0</v>
      </c>
      <c r="AK115" s="69"/>
      <c r="AL115" s="77">
        <f t="shared" si="387"/>
        <v>0</v>
      </c>
      <c r="AM115" s="72"/>
      <c r="AN115" s="73"/>
      <c r="AO115" s="73"/>
      <c r="AP115" s="78"/>
      <c r="AQ115" s="75">
        <f t="shared" si="231"/>
        <v>0</v>
      </c>
      <c r="AR115" s="76">
        <f t="shared" si="232"/>
        <v>0</v>
      </c>
      <c r="AS115" s="69"/>
      <c r="AT115" s="77">
        <f t="shared" si="388"/>
        <v>0</v>
      </c>
      <c r="AU115" s="72"/>
      <c r="AV115" s="73"/>
      <c r="AW115" s="73"/>
      <c r="AX115" s="78"/>
      <c r="AY115" s="75">
        <f t="shared" si="233"/>
        <v>0</v>
      </c>
      <c r="AZ115" s="76">
        <f t="shared" si="234"/>
        <v>0</v>
      </c>
      <c r="BA115" s="69"/>
      <c r="BB115" s="77">
        <f t="shared" si="389"/>
        <v>0</v>
      </c>
      <c r="BC115" s="72"/>
      <c r="BD115" s="73"/>
      <c r="BE115" s="73"/>
      <c r="BF115" s="78"/>
      <c r="BG115" s="75">
        <f t="shared" si="235"/>
        <v>0</v>
      </c>
      <c r="BH115" s="76">
        <f t="shared" si="236"/>
        <v>0</v>
      </c>
      <c r="BI115" s="69"/>
      <c r="BJ115" s="77">
        <f t="shared" si="390"/>
        <v>0</v>
      </c>
      <c r="BK115" s="72"/>
      <c r="BL115" s="73"/>
      <c r="BM115" s="73"/>
      <c r="BN115" s="78"/>
      <c r="BO115" s="75">
        <f t="shared" si="237"/>
        <v>0</v>
      </c>
      <c r="BP115" s="76">
        <f t="shared" si="238"/>
        <v>0</v>
      </c>
      <c r="BQ115" s="69"/>
      <c r="BR115" s="77">
        <f t="shared" si="391"/>
        <v>0</v>
      </c>
      <c r="BS115" s="72"/>
      <c r="BT115" s="73"/>
      <c r="BU115" s="73"/>
      <c r="BV115" s="78"/>
      <c r="BW115" s="75">
        <f t="shared" si="239"/>
        <v>0</v>
      </c>
      <c r="BX115" s="76">
        <f t="shared" si="240"/>
        <v>0</v>
      </c>
      <c r="BY115" s="69"/>
      <c r="BZ115" s="77">
        <f t="shared" si="392"/>
        <v>0</v>
      </c>
      <c r="CA115" s="72"/>
      <c r="CB115" s="73"/>
      <c r="CC115" s="73"/>
      <c r="CD115" s="78"/>
      <c r="CE115" s="75">
        <f t="shared" si="241"/>
        <v>0</v>
      </c>
      <c r="CF115" s="76">
        <f t="shared" si="242"/>
        <v>0</v>
      </c>
      <c r="CG115" s="69"/>
      <c r="CH115" s="77">
        <f t="shared" si="393"/>
        <v>0</v>
      </c>
      <c r="CI115" s="72"/>
      <c r="CJ115" s="73"/>
      <c r="CK115" s="73"/>
      <c r="CL115" s="78"/>
      <c r="CM115" s="75">
        <f t="shared" si="243"/>
        <v>0</v>
      </c>
      <c r="CN115" s="76">
        <f t="shared" si="244"/>
        <v>0</v>
      </c>
      <c r="CO115" s="69"/>
      <c r="CP115" s="77">
        <f t="shared" si="394"/>
        <v>0</v>
      </c>
      <c r="CQ115" s="72"/>
      <c r="CR115" s="73"/>
      <c r="CS115" s="73"/>
      <c r="CT115" s="78"/>
      <c r="CU115" s="75">
        <f t="shared" si="245"/>
        <v>0</v>
      </c>
      <c r="CV115" s="76">
        <f t="shared" si="246"/>
        <v>0</v>
      </c>
      <c r="CW115" s="69">
        <f t="shared" si="395"/>
        <v>0</v>
      </c>
      <c r="CX115" s="77">
        <f t="shared" si="395"/>
        <v>0</v>
      </c>
      <c r="CY115" s="75">
        <f t="shared" si="250"/>
        <v>0</v>
      </c>
      <c r="CZ115" s="76">
        <f t="shared" si="251"/>
        <v>0</v>
      </c>
    </row>
    <row r="116" spans="2:104" ht="15" outlineLevel="2">
      <c r="B116" s="67" t="s">
        <v>238</v>
      </c>
      <c r="C116" s="68" t="s">
        <v>239</v>
      </c>
      <c r="D116" s="69"/>
      <c r="E116" s="70">
        <f t="shared" si="396"/>
        <v>0</v>
      </c>
      <c r="F116" s="75"/>
      <c r="G116" s="72"/>
      <c r="H116" s="73"/>
      <c r="I116" s="73"/>
      <c r="J116" s="74"/>
      <c r="K116" s="75">
        <f t="shared" si="248"/>
        <v>0</v>
      </c>
      <c r="L116" s="76">
        <f t="shared" si="249"/>
        <v>0</v>
      </c>
      <c r="M116" s="69"/>
      <c r="N116" s="77">
        <f t="shared" si="384"/>
        <v>0</v>
      </c>
      <c r="O116" s="72"/>
      <c r="P116" s="73"/>
      <c r="Q116" s="73"/>
      <c r="R116" s="78"/>
      <c r="S116" s="75">
        <f t="shared" si="225"/>
        <v>0</v>
      </c>
      <c r="T116" s="76">
        <f t="shared" si="226"/>
        <v>0</v>
      </c>
      <c r="U116" s="69"/>
      <c r="V116" s="77">
        <f t="shared" si="385"/>
        <v>0</v>
      </c>
      <c r="W116" s="72"/>
      <c r="X116" s="73"/>
      <c r="Y116" s="73"/>
      <c r="Z116" s="78"/>
      <c r="AA116" s="75">
        <f t="shared" si="227"/>
        <v>0</v>
      </c>
      <c r="AB116" s="76">
        <f t="shared" si="228"/>
        <v>0</v>
      </c>
      <c r="AC116" s="69"/>
      <c r="AD116" s="77">
        <f t="shared" si="386"/>
        <v>0</v>
      </c>
      <c r="AE116" s="72"/>
      <c r="AF116" s="73"/>
      <c r="AG116" s="73"/>
      <c r="AH116" s="78"/>
      <c r="AI116" s="75">
        <f t="shared" si="229"/>
        <v>0</v>
      </c>
      <c r="AJ116" s="76">
        <f t="shared" si="230"/>
        <v>0</v>
      </c>
      <c r="AK116" s="69"/>
      <c r="AL116" s="77">
        <f t="shared" si="387"/>
        <v>0</v>
      </c>
      <c r="AM116" s="72"/>
      <c r="AN116" s="73"/>
      <c r="AO116" s="73"/>
      <c r="AP116" s="78"/>
      <c r="AQ116" s="75">
        <f t="shared" si="231"/>
        <v>0</v>
      </c>
      <c r="AR116" s="76">
        <f t="shared" si="232"/>
        <v>0</v>
      </c>
      <c r="AS116" s="69"/>
      <c r="AT116" s="77">
        <f t="shared" si="388"/>
        <v>0</v>
      </c>
      <c r="AU116" s="72"/>
      <c r="AV116" s="73"/>
      <c r="AW116" s="73"/>
      <c r="AX116" s="78"/>
      <c r="AY116" s="75">
        <f t="shared" si="233"/>
        <v>0</v>
      </c>
      <c r="AZ116" s="76">
        <f t="shared" si="234"/>
        <v>0</v>
      </c>
      <c r="BA116" s="69"/>
      <c r="BB116" s="77">
        <f t="shared" si="389"/>
        <v>0</v>
      </c>
      <c r="BC116" s="72"/>
      <c r="BD116" s="73"/>
      <c r="BE116" s="73"/>
      <c r="BF116" s="78"/>
      <c r="BG116" s="75">
        <f t="shared" si="235"/>
        <v>0</v>
      </c>
      <c r="BH116" s="76">
        <f t="shared" si="236"/>
        <v>0</v>
      </c>
      <c r="BI116" s="69"/>
      <c r="BJ116" s="77">
        <f t="shared" si="390"/>
        <v>0</v>
      </c>
      <c r="BK116" s="72"/>
      <c r="BL116" s="73"/>
      <c r="BM116" s="73"/>
      <c r="BN116" s="78"/>
      <c r="BO116" s="75">
        <f t="shared" si="237"/>
        <v>0</v>
      </c>
      <c r="BP116" s="76">
        <f t="shared" si="238"/>
        <v>0</v>
      </c>
      <c r="BQ116" s="69"/>
      <c r="BR116" s="77">
        <f t="shared" si="391"/>
        <v>0</v>
      </c>
      <c r="BS116" s="72"/>
      <c r="BT116" s="73"/>
      <c r="BU116" s="73"/>
      <c r="BV116" s="78"/>
      <c r="BW116" s="75">
        <f t="shared" si="239"/>
        <v>0</v>
      </c>
      <c r="BX116" s="76">
        <f t="shared" si="240"/>
        <v>0</v>
      </c>
      <c r="BY116" s="69"/>
      <c r="BZ116" s="77">
        <f t="shared" si="392"/>
        <v>0</v>
      </c>
      <c r="CA116" s="72"/>
      <c r="CB116" s="73"/>
      <c r="CC116" s="73"/>
      <c r="CD116" s="78"/>
      <c r="CE116" s="75">
        <f t="shared" si="241"/>
        <v>0</v>
      </c>
      <c r="CF116" s="76">
        <f t="shared" si="242"/>
        <v>0</v>
      </c>
      <c r="CG116" s="69"/>
      <c r="CH116" s="77">
        <f t="shared" si="393"/>
        <v>0</v>
      </c>
      <c r="CI116" s="72"/>
      <c r="CJ116" s="73"/>
      <c r="CK116" s="73"/>
      <c r="CL116" s="78"/>
      <c r="CM116" s="75">
        <f t="shared" si="243"/>
        <v>0</v>
      </c>
      <c r="CN116" s="76">
        <f t="shared" si="244"/>
        <v>0</v>
      </c>
      <c r="CO116" s="69"/>
      <c r="CP116" s="77">
        <f t="shared" si="394"/>
        <v>0</v>
      </c>
      <c r="CQ116" s="72"/>
      <c r="CR116" s="73"/>
      <c r="CS116" s="73"/>
      <c r="CT116" s="78"/>
      <c r="CU116" s="75">
        <f t="shared" si="245"/>
        <v>0</v>
      </c>
      <c r="CV116" s="76">
        <f t="shared" si="246"/>
        <v>0</v>
      </c>
      <c r="CW116" s="69">
        <f t="shared" si="395"/>
        <v>0</v>
      </c>
      <c r="CX116" s="77">
        <f t="shared" si="395"/>
        <v>0</v>
      </c>
      <c r="CY116" s="75">
        <f t="shared" si="250"/>
        <v>0</v>
      </c>
      <c r="CZ116" s="76">
        <f t="shared" si="251"/>
        <v>0</v>
      </c>
    </row>
    <row r="117" spans="2:104" ht="15" outlineLevel="2">
      <c r="B117" s="67" t="s">
        <v>240</v>
      </c>
      <c r="C117" s="68" t="s">
        <v>241</v>
      </c>
      <c r="D117" s="69"/>
      <c r="E117" s="70">
        <f t="shared" si="396"/>
        <v>0</v>
      </c>
      <c r="F117" s="75"/>
      <c r="G117" s="72"/>
      <c r="H117" s="73"/>
      <c r="I117" s="73"/>
      <c r="J117" s="74"/>
      <c r="K117" s="75">
        <f t="shared" si="248"/>
        <v>0</v>
      </c>
      <c r="L117" s="76">
        <f t="shared" si="249"/>
        <v>0</v>
      </c>
      <c r="M117" s="69"/>
      <c r="N117" s="77">
        <f t="shared" si="384"/>
        <v>0</v>
      </c>
      <c r="O117" s="72"/>
      <c r="P117" s="73"/>
      <c r="Q117" s="73"/>
      <c r="R117" s="78"/>
      <c r="S117" s="75">
        <f t="shared" si="225"/>
        <v>0</v>
      </c>
      <c r="T117" s="76">
        <f t="shared" si="226"/>
        <v>0</v>
      </c>
      <c r="U117" s="69"/>
      <c r="V117" s="77">
        <f t="shared" si="385"/>
        <v>0</v>
      </c>
      <c r="W117" s="72"/>
      <c r="X117" s="73"/>
      <c r="Y117" s="73"/>
      <c r="Z117" s="78"/>
      <c r="AA117" s="75">
        <f t="shared" si="227"/>
        <v>0</v>
      </c>
      <c r="AB117" s="76">
        <f t="shared" si="228"/>
        <v>0</v>
      </c>
      <c r="AC117" s="69"/>
      <c r="AD117" s="77">
        <f t="shared" si="386"/>
        <v>0</v>
      </c>
      <c r="AE117" s="72"/>
      <c r="AF117" s="73"/>
      <c r="AG117" s="73"/>
      <c r="AH117" s="78"/>
      <c r="AI117" s="75">
        <f t="shared" si="229"/>
        <v>0</v>
      </c>
      <c r="AJ117" s="76">
        <f t="shared" si="230"/>
        <v>0</v>
      </c>
      <c r="AK117" s="69"/>
      <c r="AL117" s="77">
        <f t="shared" si="387"/>
        <v>0</v>
      </c>
      <c r="AM117" s="72"/>
      <c r="AN117" s="73"/>
      <c r="AO117" s="73"/>
      <c r="AP117" s="78"/>
      <c r="AQ117" s="75">
        <f t="shared" si="231"/>
        <v>0</v>
      </c>
      <c r="AR117" s="76">
        <f t="shared" si="232"/>
        <v>0</v>
      </c>
      <c r="AS117" s="69"/>
      <c r="AT117" s="77">
        <f t="shared" si="388"/>
        <v>0</v>
      </c>
      <c r="AU117" s="72"/>
      <c r="AV117" s="73"/>
      <c r="AW117" s="73"/>
      <c r="AX117" s="78"/>
      <c r="AY117" s="75">
        <f t="shared" si="233"/>
        <v>0</v>
      </c>
      <c r="AZ117" s="76">
        <f t="shared" si="234"/>
        <v>0</v>
      </c>
      <c r="BA117" s="69"/>
      <c r="BB117" s="77">
        <f t="shared" si="389"/>
        <v>0</v>
      </c>
      <c r="BC117" s="72"/>
      <c r="BD117" s="73"/>
      <c r="BE117" s="73"/>
      <c r="BF117" s="78"/>
      <c r="BG117" s="75">
        <f t="shared" si="235"/>
        <v>0</v>
      </c>
      <c r="BH117" s="76">
        <f t="shared" si="236"/>
        <v>0</v>
      </c>
      <c r="BI117" s="69"/>
      <c r="BJ117" s="77">
        <f t="shared" si="390"/>
        <v>0</v>
      </c>
      <c r="BK117" s="72"/>
      <c r="BL117" s="73"/>
      <c r="BM117" s="73"/>
      <c r="BN117" s="78"/>
      <c r="BO117" s="75">
        <f t="shared" si="237"/>
        <v>0</v>
      </c>
      <c r="BP117" s="76">
        <f t="shared" si="238"/>
        <v>0</v>
      </c>
      <c r="BQ117" s="69"/>
      <c r="BR117" s="77">
        <f t="shared" si="391"/>
        <v>0</v>
      </c>
      <c r="BS117" s="72"/>
      <c r="BT117" s="73"/>
      <c r="BU117" s="73"/>
      <c r="BV117" s="78"/>
      <c r="BW117" s="75">
        <f t="shared" si="239"/>
        <v>0</v>
      </c>
      <c r="BX117" s="76">
        <f t="shared" si="240"/>
        <v>0</v>
      </c>
      <c r="BY117" s="69"/>
      <c r="BZ117" s="77">
        <f t="shared" si="392"/>
        <v>0</v>
      </c>
      <c r="CA117" s="72"/>
      <c r="CB117" s="73"/>
      <c r="CC117" s="73"/>
      <c r="CD117" s="78"/>
      <c r="CE117" s="75">
        <f t="shared" si="241"/>
        <v>0</v>
      </c>
      <c r="CF117" s="76">
        <f t="shared" si="242"/>
        <v>0</v>
      </c>
      <c r="CG117" s="69"/>
      <c r="CH117" s="77">
        <f t="shared" si="393"/>
        <v>0</v>
      </c>
      <c r="CI117" s="72"/>
      <c r="CJ117" s="73"/>
      <c r="CK117" s="73"/>
      <c r="CL117" s="78"/>
      <c r="CM117" s="75">
        <f t="shared" si="243"/>
        <v>0</v>
      </c>
      <c r="CN117" s="76">
        <f t="shared" si="244"/>
        <v>0</v>
      </c>
      <c r="CO117" s="69"/>
      <c r="CP117" s="77">
        <f t="shared" si="394"/>
        <v>0</v>
      </c>
      <c r="CQ117" s="72"/>
      <c r="CR117" s="73"/>
      <c r="CS117" s="73"/>
      <c r="CT117" s="78"/>
      <c r="CU117" s="75">
        <f t="shared" si="245"/>
        <v>0</v>
      </c>
      <c r="CV117" s="76">
        <f t="shared" si="246"/>
        <v>0</v>
      </c>
      <c r="CW117" s="69">
        <f t="shared" si="395"/>
        <v>0</v>
      </c>
      <c r="CX117" s="77">
        <f t="shared" si="395"/>
        <v>0</v>
      </c>
      <c r="CY117" s="75">
        <f t="shared" si="250"/>
        <v>0</v>
      </c>
      <c r="CZ117" s="76">
        <f t="shared" si="251"/>
        <v>0</v>
      </c>
    </row>
    <row r="118" spans="2:104" ht="15" outlineLevel="2">
      <c r="B118" s="67" t="s">
        <v>242</v>
      </c>
      <c r="C118" s="68" t="s">
        <v>243</v>
      </c>
      <c r="D118" s="69"/>
      <c r="E118" s="70">
        <f t="shared" si="396"/>
        <v>0</v>
      </c>
      <c r="F118" s="75"/>
      <c r="G118" s="72"/>
      <c r="H118" s="73"/>
      <c r="I118" s="73"/>
      <c r="J118" s="74"/>
      <c r="K118" s="75">
        <f t="shared" si="248"/>
        <v>0</v>
      </c>
      <c r="L118" s="76">
        <f t="shared" si="249"/>
        <v>0</v>
      </c>
      <c r="M118" s="69"/>
      <c r="N118" s="77">
        <f>SUM(O118:R118)</f>
        <v>0</v>
      </c>
      <c r="O118" s="72"/>
      <c r="P118" s="73"/>
      <c r="Q118" s="73"/>
      <c r="R118" s="78"/>
      <c r="S118" s="75">
        <f t="shared" si="225"/>
        <v>0</v>
      </c>
      <c r="T118" s="76">
        <f t="shared" si="226"/>
        <v>0</v>
      </c>
      <c r="U118" s="69"/>
      <c r="V118" s="77">
        <f>SUM(W118:Z118)</f>
        <v>0</v>
      </c>
      <c r="W118" s="72"/>
      <c r="X118" s="73"/>
      <c r="Y118" s="73"/>
      <c r="Z118" s="78"/>
      <c r="AA118" s="75">
        <f t="shared" si="227"/>
        <v>0</v>
      </c>
      <c r="AB118" s="76">
        <f t="shared" si="228"/>
        <v>0</v>
      </c>
      <c r="AC118" s="69"/>
      <c r="AD118" s="77">
        <f t="shared" si="386"/>
        <v>0</v>
      </c>
      <c r="AE118" s="72"/>
      <c r="AF118" s="73"/>
      <c r="AG118" s="73"/>
      <c r="AH118" s="78"/>
      <c r="AI118" s="75">
        <f t="shared" si="229"/>
        <v>0</v>
      </c>
      <c r="AJ118" s="76">
        <f t="shared" si="230"/>
        <v>0</v>
      </c>
      <c r="AK118" s="69"/>
      <c r="AL118" s="77">
        <f t="shared" si="387"/>
        <v>0</v>
      </c>
      <c r="AM118" s="72"/>
      <c r="AN118" s="73"/>
      <c r="AO118" s="73"/>
      <c r="AP118" s="78"/>
      <c r="AQ118" s="75">
        <f t="shared" si="231"/>
        <v>0</v>
      </c>
      <c r="AR118" s="76">
        <f t="shared" si="232"/>
        <v>0</v>
      </c>
      <c r="AS118" s="69"/>
      <c r="AT118" s="77">
        <f t="shared" si="388"/>
        <v>0</v>
      </c>
      <c r="AU118" s="72"/>
      <c r="AV118" s="73"/>
      <c r="AW118" s="73"/>
      <c r="AX118" s="78"/>
      <c r="AY118" s="75">
        <f t="shared" si="233"/>
        <v>0</v>
      </c>
      <c r="AZ118" s="76">
        <f t="shared" si="234"/>
        <v>0</v>
      </c>
      <c r="BA118" s="69"/>
      <c r="BB118" s="77">
        <f t="shared" si="389"/>
        <v>0</v>
      </c>
      <c r="BC118" s="72"/>
      <c r="BD118" s="73"/>
      <c r="BE118" s="73"/>
      <c r="BF118" s="78"/>
      <c r="BG118" s="75">
        <f t="shared" si="235"/>
        <v>0</v>
      </c>
      <c r="BH118" s="76">
        <f t="shared" si="236"/>
        <v>0</v>
      </c>
      <c r="BI118" s="69"/>
      <c r="BJ118" s="77">
        <f t="shared" si="390"/>
        <v>0</v>
      </c>
      <c r="BK118" s="72"/>
      <c r="BL118" s="73"/>
      <c r="BM118" s="73"/>
      <c r="BN118" s="78"/>
      <c r="BO118" s="75">
        <f t="shared" si="237"/>
        <v>0</v>
      </c>
      <c r="BP118" s="76">
        <f t="shared" si="238"/>
        <v>0</v>
      </c>
      <c r="BQ118" s="69"/>
      <c r="BR118" s="77">
        <f t="shared" si="391"/>
        <v>0</v>
      </c>
      <c r="BS118" s="72"/>
      <c r="BT118" s="73"/>
      <c r="BU118" s="73"/>
      <c r="BV118" s="78"/>
      <c r="BW118" s="75">
        <f t="shared" si="239"/>
        <v>0</v>
      </c>
      <c r="BX118" s="76">
        <f t="shared" si="240"/>
        <v>0</v>
      </c>
      <c r="BY118" s="69"/>
      <c r="BZ118" s="77">
        <f t="shared" si="392"/>
        <v>0</v>
      </c>
      <c r="CA118" s="72"/>
      <c r="CB118" s="73"/>
      <c r="CC118" s="73"/>
      <c r="CD118" s="78"/>
      <c r="CE118" s="75">
        <f t="shared" si="241"/>
        <v>0</v>
      </c>
      <c r="CF118" s="76">
        <f t="shared" si="242"/>
        <v>0</v>
      </c>
      <c r="CG118" s="69"/>
      <c r="CH118" s="77">
        <f t="shared" si="393"/>
        <v>0</v>
      </c>
      <c r="CI118" s="72"/>
      <c r="CJ118" s="73"/>
      <c r="CK118" s="73"/>
      <c r="CL118" s="78"/>
      <c r="CM118" s="75">
        <f t="shared" si="243"/>
        <v>0</v>
      </c>
      <c r="CN118" s="76">
        <f t="shared" si="244"/>
        <v>0</v>
      </c>
      <c r="CO118" s="69"/>
      <c r="CP118" s="77">
        <f t="shared" si="394"/>
        <v>0</v>
      </c>
      <c r="CQ118" s="72"/>
      <c r="CR118" s="73"/>
      <c r="CS118" s="73"/>
      <c r="CT118" s="78"/>
      <c r="CU118" s="75">
        <f t="shared" si="245"/>
        <v>0</v>
      </c>
      <c r="CV118" s="76">
        <f t="shared" si="246"/>
        <v>0</v>
      </c>
      <c r="CW118" s="69">
        <f t="shared" si="395"/>
        <v>0</v>
      </c>
      <c r="CX118" s="77">
        <f t="shared" si="395"/>
        <v>0</v>
      </c>
      <c r="CY118" s="75">
        <f t="shared" si="250"/>
        <v>0</v>
      </c>
      <c r="CZ118" s="76">
        <f t="shared" si="251"/>
        <v>0</v>
      </c>
    </row>
    <row r="119" spans="2:104" outlineLevel="1">
      <c r="B119" s="56" t="s">
        <v>244</v>
      </c>
      <c r="C119" s="57" t="s">
        <v>245</v>
      </c>
      <c r="D119" s="58">
        <f t="shared" ref="D119:J119" si="397">SUM(D120:D131)</f>
        <v>0</v>
      </c>
      <c r="E119" s="59">
        <f t="shared" si="397"/>
        <v>0</v>
      </c>
      <c r="F119" s="60"/>
      <c r="G119" s="61">
        <f t="shared" si="397"/>
        <v>0</v>
      </c>
      <c r="H119" s="62">
        <f t="shared" si="397"/>
        <v>0</v>
      </c>
      <c r="I119" s="62">
        <f t="shared" si="397"/>
        <v>0</v>
      </c>
      <c r="J119" s="63">
        <f t="shared" si="397"/>
        <v>0</v>
      </c>
      <c r="K119" s="60">
        <f t="shared" si="248"/>
        <v>0</v>
      </c>
      <c r="L119" s="64">
        <f t="shared" si="249"/>
        <v>0</v>
      </c>
      <c r="M119" s="58">
        <f t="shared" ref="M119:R119" si="398">SUM(M120:M131)</f>
        <v>0</v>
      </c>
      <c r="N119" s="65">
        <f t="shared" si="398"/>
        <v>0</v>
      </c>
      <c r="O119" s="61">
        <f t="shared" si="398"/>
        <v>0</v>
      </c>
      <c r="P119" s="62">
        <f t="shared" si="398"/>
        <v>0</v>
      </c>
      <c r="Q119" s="62">
        <f t="shared" si="398"/>
        <v>0</v>
      </c>
      <c r="R119" s="66">
        <f t="shared" si="398"/>
        <v>0</v>
      </c>
      <c r="S119" s="60">
        <f t="shared" si="225"/>
        <v>0</v>
      </c>
      <c r="T119" s="64">
        <f t="shared" si="226"/>
        <v>0</v>
      </c>
      <c r="U119" s="58">
        <f t="shared" ref="U119:Z119" si="399">SUM(U120:U131)</f>
        <v>0</v>
      </c>
      <c r="V119" s="65">
        <f t="shared" si="399"/>
        <v>0</v>
      </c>
      <c r="W119" s="61">
        <f t="shared" si="399"/>
        <v>0</v>
      </c>
      <c r="X119" s="62">
        <f t="shared" si="399"/>
        <v>0</v>
      </c>
      <c r="Y119" s="62">
        <f t="shared" si="399"/>
        <v>0</v>
      </c>
      <c r="Z119" s="66">
        <f t="shared" si="399"/>
        <v>0</v>
      </c>
      <c r="AA119" s="60">
        <f t="shared" si="227"/>
        <v>0</v>
      </c>
      <c r="AB119" s="64">
        <f t="shared" si="228"/>
        <v>0</v>
      </c>
      <c r="AC119" s="58">
        <f t="shared" ref="AC119:AH119" si="400">SUM(AC120:AC131)</f>
        <v>0</v>
      </c>
      <c r="AD119" s="65">
        <f t="shared" si="400"/>
        <v>0</v>
      </c>
      <c r="AE119" s="61">
        <f t="shared" si="400"/>
        <v>0</v>
      </c>
      <c r="AF119" s="62">
        <f t="shared" si="400"/>
        <v>0</v>
      </c>
      <c r="AG119" s="62">
        <f t="shared" si="400"/>
        <v>0</v>
      </c>
      <c r="AH119" s="66">
        <f t="shared" si="400"/>
        <v>0</v>
      </c>
      <c r="AI119" s="60">
        <f t="shared" si="229"/>
        <v>0</v>
      </c>
      <c r="AJ119" s="64">
        <f t="shared" si="230"/>
        <v>0</v>
      </c>
      <c r="AK119" s="58">
        <f t="shared" ref="AK119:AP119" si="401">SUM(AK120:AK131)</f>
        <v>0</v>
      </c>
      <c r="AL119" s="65">
        <f t="shared" si="401"/>
        <v>0</v>
      </c>
      <c r="AM119" s="61">
        <f t="shared" si="401"/>
        <v>0</v>
      </c>
      <c r="AN119" s="62">
        <f t="shared" si="401"/>
        <v>0</v>
      </c>
      <c r="AO119" s="62">
        <f t="shared" si="401"/>
        <v>0</v>
      </c>
      <c r="AP119" s="66">
        <f t="shared" si="401"/>
        <v>0</v>
      </c>
      <c r="AQ119" s="60">
        <f t="shared" si="231"/>
        <v>0</v>
      </c>
      <c r="AR119" s="64">
        <f t="shared" si="232"/>
        <v>0</v>
      </c>
      <c r="AS119" s="58">
        <f t="shared" ref="AS119:AX119" si="402">SUM(AS120:AS131)</f>
        <v>0</v>
      </c>
      <c r="AT119" s="65">
        <f t="shared" si="402"/>
        <v>0</v>
      </c>
      <c r="AU119" s="61">
        <f t="shared" si="402"/>
        <v>0</v>
      </c>
      <c r="AV119" s="62">
        <f t="shared" si="402"/>
        <v>0</v>
      </c>
      <c r="AW119" s="62">
        <f t="shared" si="402"/>
        <v>0</v>
      </c>
      <c r="AX119" s="66">
        <f t="shared" si="402"/>
        <v>0</v>
      </c>
      <c r="AY119" s="60">
        <f t="shared" si="233"/>
        <v>0</v>
      </c>
      <c r="AZ119" s="64">
        <f t="shared" si="234"/>
        <v>0</v>
      </c>
      <c r="BA119" s="58">
        <f t="shared" ref="BA119:BF119" si="403">SUM(BA120:BA131)</f>
        <v>0</v>
      </c>
      <c r="BB119" s="65">
        <f t="shared" si="403"/>
        <v>0</v>
      </c>
      <c r="BC119" s="61">
        <f t="shared" si="403"/>
        <v>0</v>
      </c>
      <c r="BD119" s="62">
        <f t="shared" si="403"/>
        <v>0</v>
      </c>
      <c r="BE119" s="62">
        <f t="shared" si="403"/>
        <v>0</v>
      </c>
      <c r="BF119" s="66">
        <f t="shared" si="403"/>
        <v>0</v>
      </c>
      <c r="BG119" s="60">
        <f t="shared" si="235"/>
        <v>0</v>
      </c>
      <c r="BH119" s="64">
        <f t="shared" si="236"/>
        <v>0</v>
      </c>
      <c r="BI119" s="58">
        <f t="shared" ref="BI119:BN119" si="404">SUM(BI120:BI131)</f>
        <v>0</v>
      </c>
      <c r="BJ119" s="65">
        <f t="shared" si="404"/>
        <v>0</v>
      </c>
      <c r="BK119" s="61">
        <f t="shared" si="404"/>
        <v>0</v>
      </c>
      <c r="BL119" s="62">
        <f t="shared" si="404"/>
        <v>0</v>
      </c>
      <c r="BM119" s="62">
        <f t="shared" si="404"/>
        <v>0</v>
      </c>
      <c r="BN119" s="66">
        <f t="shared" si="404"/>
        <v>0</v>
      </c>
      <c r="BO119" s="60">
        <f t="shared" si="237"/>
        <v>0</v>
      </c>
      <c r="BP119" s="64">
        <f t="shared" si="238"/>
        <v>0</v>
      </c>
      <c r="BQ119" s="58">
        <f t="shared" ref="BQ119:BV119" si="405">SUM(BQ120:BQ131)</f>
        <v>0</v>
      </c>
      <c r="BR119" s="65">
        <f t="shared" si="405"/>
        <v>0</v>
      </c>
      <c r="BS119" s="61">
        <f t="shared" si="405"/>
        <v>0</v>
      </c>
      <c r="BT119" s="62">
        <f t="shared" si="405"/>
        <v>0</v>
      </c>
      <c r="BU119" s="62">
        <f t="shared" si="405"/>
        <v>0</v>
      </c>
      <c r="BV119" s="66">
        <f t="shared" si="405"/>
        <v>0</v>
      </c>
      <c r="BW119" s="60">
        <f t="shared" si="239"/>
        <v>0</v>
      </c>
      <c r="BX119" s="64">
        <f t="shared" si="240"/>
        <v>0</v>
      </c>
      <c r="BY119" s="58">
        <f t="shared" ref="BY119:CD119" si="406">SUM(BY120:BY131)</f>
        <v>0</v>
      </c>
      <c r="BZ119" s="65">
        <f t="shared" si="406"/>
        <v>0</v>
      </c>
      <c r="CA119" s="61">
        <f t="shared" si="406"/>
        <v>0</v>
      </c>
      <c r="CB119" s="62">
        <f t="shared" si="406"/>
        <v>0</v>
      </c>
      <c r="CC119" s="62">
        <f t="shared" si="406"/>
        <v>0</v>
      </c>
      <c r="CD119" s="66">
        <f t="shared" si="406"/>
        <v>0</v>
      </c>
      <c r="CE119" s="60">
        <f t="shared" si="241"/>
        <v>0</v>
      </c>
      <c r="CF119" s="64">
        <f t="shared" si="242"/>
        <v>0</v>
      </c>
      <c r="CG119" s="58">
        <f t="shared" ref="CG119:CL119" si="407">SUM(CG120:CG131)</f>
        <v>0</v>
      </c>
      <c r="CH119" s="65">
        <f t="shared" si="407"/>
        <v>0</v>
      </c>
      <c r="CI119" s="61">
        <f t="shared" si="407"/>
        <v>0</v>
      </c>
      <c r="CJ119" s="62">
        <f t="shared" si="407"/>
        <v>0</v>
      </c>
      <c r="CK119" s="62">
        <f t="shared" si="407"/>
        <v>0</v>
      </c>
      <c r="CL119" s="66">
        <f t="shared" si="407"/>
        <v>0</v>
      </c>
      <c r="CM119" s="60">
        <f t="shared" si="243"/>
        <v>0</v>
      </c>
      <c r="CN119" s="64">
        <f t="shared" si="244"/>
        <v>0</v>
      </c>
      <c r="CO119" s="58">
        <f t="shared" ref="CO119:CT119" si="408">SUM(CO120:CO131)</f>
        <v>0</v>
      </c>
      <c r="CP119" s="65">
        <f t="shared" si="408"/>
        <v>0</v>
      </c>
      <c r="CQ119" s="61">
        <f t="shared" si="408"/>
        <v>0</v>
      </c>
      <c r="CR119" s="62">
        <f t="shared" si="408"/>
        <v>0</v>
      </c>
      <c r="CS119" s="62">
        <f t="shared" si="408"/>
        <v>0</v>
      </c>
      <c r="CT119" s="66">
        <f t="shared" si="408"/>
        <v>0</v>
      </c>
      <c r="CU119" s="60">
        <f t="shared" si="245"/>
        <v>0</v>
      </c>
      <c r="CV119" s="64">
        <f t="shared" si="246"/>
        <v>0</v>
      </c>
      <c r="CW119" s="58">
        <f t="shared" si="395"/>
        <v>0</v>
      </c>
      <c r="CX119" s="65">
        <f t="shared" si="395"/>
        <v>0</v>
      </c>
      <c r="CY119" s="60">
        <f t="shared" si="250"/>
        <v>0</v>
      </c>
      <c r="CZ119" s="64">
        <f t="shared" si="251"/>
        <v>0</v>
      </c>
    </row>
    <row r="120" spans="2:104" ht="15" outlineLevel="2">
      <c r="B120" s="67" t="s">
        <v>246</v>
      </c>
      <c r="C120" s="68" t="s">
        <v>247</v>
      </c>
      <c r="D120" s="69"/>
      <c r="E120" s="70">
        <f>SUM(G120:J120)</f>
        <v>0</v>
      </c>
      <c r="F120" s="75"/>
      <c r="G120" s="72"/>
      <c r="H120" s="73"/>
      <c r="I120" s="73"/>
      <c r="J120" s="74"/>
      <c r="K120" s="75">
        <f t="shared" si="248"/>
        <v>0</v>
      </c>
      <c r="L120" s="76">
        <f t="shared" si="249"/>
        <v>0</v>
      </c>
      <c r="M120" s="69"/>
      <c r="N120" s="77">
        <f t="shared" ref="N120" si="409">SUM(O120:R120)</f>
        <v>0</v>
      </c>
      <c r="O120" s="72"/>
      <c r="P120" s="73"/>
      <c r="Q120" s="73"/>
      <c r="R120" s="78"/>
      <c r="S120" s="75">
        <f t="shared" si="225"/>
        <v>0</v>
      </c>
      <c r="T120" s="76">
        <f t="shared" si="226"/>
        <v>0</v>
      </c>
      <c r="U120" s="69"/>
      <c r="V120" s="77">
        <f t="shared" ref="V120:V130" si="410">SUM(W120:Z120)</f>
        <v>0</v>
      </c>
      <c r="W120" s="72"/>
      <c r="X120" s="73"/>
      <c r="Y120" s="73"/>
      <c r="Z120" s="78"/>
      <c r="AA120" s="75">
        <f t="shared" si="227"/>
        <v>0</v>
      </c>
      <c r="AB120" s="76">
        <f t="shared" si="228"/>
        <v>0</v>
      </c>
      <c r="AC120" s="69"/>
      <c r="AD120" s="77">
        <f t="shared" ref="AD120:AD131" si="411">SUM(AE120:AH120)</f>
        <v>0</v>
      </c>
      <c r="AE120" s="72"/>
      <c r="AF120" s="73"/>
      <c r="AG120" s="73"/>
      <c r="AH120" s="78"/>
      <c r="AI120" s="75">
        <f t="shared" si="229"/>
        <v>0</v>
      </c>
      <c r="AJ120" s="76">
        <f t="shared" si="230"/>
        <v>0</v>
      </c>
      <c r="AK120" s="69"/>
      <c r="AL120" s="77">
        <f t="shared" ref="AL120:AL131" si="412">SUM(AM120:AP120)</f>
        <v>0</v>
      </c>
      <c r="AM120" s="72"/>
      <c r="AN120" s="73"/>
      <c r="AO120" s="73"/>
      <c r="AP120" s="78"/>
      <c r="AQ120" s="75">
        <f t="shared" si="231"/>
        <v>0</v>
      </c>
      <c r="AR120" s="76">
        <f t="shared" si="232"/>
        <v>0</v>
      </c>
      <c r="AS120" s="69"/>
      <c r="AT120" s="77">
        <f t="shared" ref="AT120:AT131" si="413">SUM(AU120:AX120)</f>
        <v>0</v>
      </c>
      <c r="AU120" s="72"/>
      <c r="AV120" s="73"/>
      <c r="AW120" s="73"/>
      <c r="AX120" s="78"/>
      <c r="AY120" s="75">
        <f t="shared" si="233"/>
        <v>0</v>
      </c>
      <c r="AZ120" s="76">
        <f t="shared" si="234"/>
        <v>0</v>
      </c>
      <c r="BA120" s="69"/>
      <c r="BB120" s="77">
        <f t="shared" ref="BB120:BB131" si="414">SUM(BC120:BF120)</f>
        <v>0</v>
      </c>
      <c r="BC120" s="72"/>
      <c r="BD120" s="73"/>
      <c r="BE120" s="73"/>
      <c r="BF120" s="78"/>
      <c r="BG120" s="75">
        <f t="shared" si="235"/>
        <v>0</v>
      </c>
      <c r="BH120" s="76">
        <f t="shared" si="236"/>
        <v>0</v>
      </c>
      <c r="BI120" s="69"/>
      <c r="BJ120" s="77">
        <f t="shared" ref="BJ120:BJ131" si="415">SUM(BK120:BN120)</f>
        <v>0</v>
      </c>
      <c r="BK120" s="72"/>
      <c r="BL120" s="73"/>
      <c r="BM120" s="73"/>
      <c r="BN120" s="78"/>
      <c r="BO120" s="75">
        <f t="shared" si="237"/>
        <v>0</v>
      </c>
      <c r="BP120" s="76">
        <f t="shared" si="238"/>
        <v>0</v>
      </c>
      <c r="BQ120" s="69"/>
      <c r="BR120" s="77">
        <f t="shared" ref="BR120:BR131" si="416">SUM(BS120:BV120)</f>
        <v>0</v>
      </c>
      <c r="BS120" s="72"/>
      <c r="BT120" s="73"/>
      <c r="BU120" s="73"/>
      <c r="BV120" s="78"/>
      <c r="BW120" s="75">
        <f t="shared" si="239"/>
        <v>0</v>
      </c>
      <c r="BX120" s="76">
        <f t="shared" si="240"/>
        <v>0</v>
      </c>
      <c r="BY120" s="69"/>
      <c r="BZ120" s="77">
        <f t="shared" ref="BZ120:BZ131" si="417">SUM(CA120:CD120)</f>
        <v>0</v>
      </c>
      <c r="CA120" s="72"/>
      <c r="CB120" s="73"/>
      <c r="CC120" s="73"/>
      <c r="CD120" s="78"/>
      <c r="CE120" s="75">
        <f t="shared" si="241"/>
        <v>0</v>
      </c>
      <c r="CF120" s="76">
        <f t="shared" si="242"/>
        <v>0</v>
      </c>
      <c r="CG120" s="69"/>
      <c r="CH120" s="77">
        <f t="shared" ref="CH120:CH131" si="418">SUM(CI120:CL120)</f>
        <v>0</v>
      </c>
      <c r="CI120" s="72"/>
      <c r="CJ120" s="73"/>
      <c r="CK120" s="73"/>
      <c r="CL120" s="78"/>
      <c r="CM120" s="75">
        <f t="shared" si="243"/>
        <v>0</v>
      </c>
      <c r="CN120" s="76">
        <f t="shared" si="244"/>
        <v>0</v>
      </c>
      <c r="CO120" s="69"/>
      <c r="CP120" s="77">
        <f t="shared" ref="CP120:CP131" si="419">SUM(CQ120:CT120)</f>
        <v>0</v>
      </c>
      <c r="CQ120" s="72"/>
      <c r="CR120" s="73"/>
      <c r="CS120" s="73"/>
      <c r="CT120" s="78"/>
      <c r="CU120" s="75">
        <f t="shared" si="245"/>
        <v>0</v>
      </c>
      <c r="CV120" s="76">
        <f t="shared" si="246"/>
        <v>0</v>
      </c>
      <c r="CW120" s="69">
        <f t="shared" si="395"/>
        <v>0</v>
      </c>
      <c r="CX120" s="77">
        <f t="shared" si="395"/>
        <v>0</v>
      </c>
      <c r="CY120" s="75">
        <f t="shared" si="250"/>
        <v>0</v>
      </c>
      <c r="CZ120" s="76">
        <f t="shared" si="251"/>
        <v>0</v>
      </c>
    </row>
    <row r="121" spans="2:104" ht="15" outlineLevel="2">
      <c r="B121" s="67" t="s">
        <v>248</v>
      </c>
      <c r="C121" s="68" t="s">
        <v>249</v>
      </c>
      <c r="D121" s="69"/>
      <c r="E121" s="70">
        <f>SUM(G121:J121)</f>
        <v>0</v>
      </c>
      <c r="F121" s="75"/>
      <c r="G121" s="72"/>
      <c r="H121" s="73"/>
      <c r="I121" s="73"/>
      <c r="J121" s="74"/>
      <c r="K121" s="75">
        <f t="shared" si="248"/>
        <v>0</v>
      </c>
      <c r="L121" s="76">
        <f t="shared" si="249"/>
        <v>0</v>
      </c>
      <c r="M121" s="69"/>
      <c r="N121" s="77">
        <f>SUM(O121:R121)</f>
        <v>0</v>
      </c>
      <c r="O121" s="72"/>
      <c r="P121" s="73"/>
      <c r="Q121" s="73"/>
      <c r="R121" s="78"/>
      <c r="S121" s="75">
        <f t="shared" si="225"/>
        <v>0</v>
      </c>
      <c r="T121" s="76">
        <f t="shared" si="226"/>
        <v>0</v>
      </c>
      <c r="U121" s="69"/>
      <c r="V121" s="77">
        <f t="shared" si="410"/>
        <v>0</v>
      </c>
      <c r="W121" s="72"/>
      <c r="X121" s="73"/>
      <c r="Y121" s="73"/>
      <c r="Z121" s="78"/>
      <c r="AA121" s="75">
        <f t="shared" si="227"/>
        <v>0</v>
      </c>
      <c r="AB121" s="76">
        <f t="shared" si="228"/>
        <v>0</v>
      </c>
      <c r="AC121" s="69"/>
      <c r="AD121" s="77">
        <f t="shared" si="411"/>
        <v>0</v>
      </c>
      <c r="AE121" s="72"/>
      <c r="AF121" s="73"/>
      <c r="AG121" s="73"/>
      <c r="AH121" s="78"/>
      <c r="AI121" s="75">
        <f t="shared" si="229"/>
        <v>0</v>
      </c>
      <c r="AJ121" s="76">
        <f t="shared" si="230"/>
        <v>0</v>
      </c>
      <c r="AK121" s="69"/>
      <c r="AL121" s="77">
        <f t="shared" si="412"/>
        <v>0</v>
      </c>
      <c r="AM121" s="72"/>
      <c r="AN121" s="73"/>
      <c r="AO121" s="73"/>
      <c r="AP121" s="78"/>
      <c r="AQ121" s="75">
        <f t="shared" si="231"/>
        <v>0</v>
      </c>
      <c r="AR121" s="76">
        <f t="shared" si="232"/>
        <v>0</v>
      </c>
      <c r="AS121" s="69"/>
      <c r="AT121" s="77">
        <f t="shared" si="413"/>
        <v>0</v>
      </c>
      <c r="AU121" s="72"/>
      <c r="AV121" s="73"/>
      <c r="AW121" s="73"/>
      <c r="AX121" s="78"/>
      <c r="AY121" s="75">
        <f t="shared" si="233"/>
        <v>0</v>
      </c>
      <c r="AZ121" s="76">
        <f t="shared" si="234"/>
        <v>0</v>
      </c>
      <c r="BA121" s="69"/>
      <c r="BB121" s="77">
        <f t="shared" si="414"/>
        <v>0</v>
      </c>
      <c r="BC121" s="72"/>
      <c r="BD121" s="73"/>
      <c r="BE121" s="73"/>
      <c r="BF121" s="78"/>
      <c r="BG121" s="75">
        <f t="shared" si="235"/>
        <v>0</v>
      </c>
      <c r="BH121" s="76">
        <f t="shared" si="236"/>
        <v>0</v>
      </c>
      <c r="BI121" s="69"/>
      <c r="BJ121" s="77">
        <f t="shared" si="415"/>
        <v>0</v>
      </c>
      <c r="BK121" s="72"/>
      <c r="BL121" s="73"/>
      <c r="BM121" s="73"/>
      <c r="BN121" s="78"/>
      <c r="BO121" s="75">
        <f t="shared" si="237"/>
        <v>0</v>
      </c>
      <c r="BP121" s="76">
        <f t="shared" si="238"/>
        <v>0</v>
      </c>
      <c r="BQ121" s="69"/>
      <c r="BR121" s="77">
        <f t="shared" si="416"/>
        <v>0</v>
      </c>
      <c r="BS121" s="72"/>
      <c r="BT121" s="73"/>
      <c r="BU121" s="73"/>
      <c r="BV121" s="78"/>
      <c r="BW121" s="75">
        <f t="shared" si="239"/>
        <v>0</v>
      </c>
      <c r="BX121" s="76">
        <f t="shared" si="240"/>
        <v>0</v>
      </c>
      <c r="BY121" s="69"/>
      <c r="BZ121" s="77">
        <f t="shared" si="417"/>
        <v>0</v>
      </c>
      <c r="CA121" s="72"/>
      <c r="CB121" s="73"/>
      <c r="CC121" s="73"/>
      <c r="CD121" s="78"/>
      <c r="CE121" s="75">
        <f t="shared" si="241"/>
        <v>0</v>
      </c>
      <c r="CF121" s="76">
        <f t="shared" si="242"/>
        <v>0</v>
      </c>
      <c r="CG121" s="69"/>
      <c r="CH121" s="77">
        <f t="shared" si="418"/>
        <v>0</v>
      </c>
      <c r="CI121" s="72"/>
      <c r="CJ121" s="73"/>
      <c r="CK121" s="73"/>
      <c r="CL121" s="78"/>
      <c r="CM121" s="75">
        <f t="shared" si="243"/>
        <v>0</v>
      </c>
      <c r="CN121" s="76">
        <f t="shared" si="244"/>
        <v>0</v>
      </c>
      <c r="CO121" s="69"/>
      <c r="CP121" s="77">
        <f t="shared" si="419"/>
        <v>0</v>
      </c>
      <c r="CQ121" s="72"/>
      <c r="CR121" s="73"/>
      <c r="CS121" s="73"/>
      <c r="CT121" s="78"/>
      <c r="CU121" s="75">
        <f t="shared" si="245"/>
        <v>0</v>
      </c>
      <c r="CV121" s="76">
        <f t="shared" si="246"/>
        <v>0</v>
      </c>
      <c r="CW121" s="69">
        <f t="shared" si="395"/>
        <v>0</v>
      </c>
      <c r="CX121" s="77">
        <f t="shared" si="395"/>
        <v>0</v>
      </c>
      <c r="CY121" s="75">
        <f t="shared" si="250"/>
        <v>0</v>
      </c>
      <c r="CZ121" s="76">
        <f t="shared" si="251"/>
        <v>0</v>
      </c>
    </row>
    <row r="122" spans="2:104" ht="15" outlineLevel="2">
      <c r="B122" s="67" t="s">
        <v>250</v>
      </c>
      <c r="C122" s="68" t="s">
        <v>251</v>
      </c>
      <c r="D122" s="69"/>
      <c r="E122" s="70">
        <f t="shared" ref="E122:E131" si="420">SUM(G122:J122)</f>
        <v>0</v>
      </c>
      <c r="F122" s="75"/>
      <c r="G122" s="72"/>
      <c r="H122" s="73"/>
      <c r="I122" s="73"/>
      <c r="J122" s="74"/>
      <c r="K122" s="75">
        <f t="shared" si="248"/>
        <v>0</v>
      </c>
      <c r="L122" s="76">
        <f t="shared" si="249"/>
        <v>0</v>
      </c>
      <c r="M122" s="69"/>
      <c r="N122" s="77">
        <f t="shared" ref="N122:N131" si="421">SUM(O122:R122)</f>
        <v>0</v>
      </c>
      <c r="O122" s="72"/>
      <c r="P122" s="73"/>
      <c r="Q122" s="73"/>
      <c r="R122" s="78"/>
      <c r="S122" s="75">
        <f t="shared" si="225"/>
        <v>0</v>
      </c>
      <c r="T122" s="76">
        <f t="shared" si="226"/>
        <v>0</v>
      </c>
      <c r="U122" s="69"/>
      <c r="V122" s="77">
        <f t="shared" si="410"/>
        <v>0</v>
      </c>
      <c r="W122" s="72"/>
      <c r="X122" s="73"/>
      <c r="Y122" s="73"/>
      <c r="Z122" s="78"/>
      <c r="AA122" s="75">
        <f t="shared" si="227"/>
        <v>0</v>
      </c>
      <c r="AB122" s="76">
        <f t="shared" si="228"/>
        <v>0</v>
      </c>
      <c r="AC122" s="69"/>
      <c r="AD122" s="77">
        <f t="shared" si="411"/>
        <v>0</v>
      </c>
      <c r="AE122" s="72"/>
      <c r="AF122" s="73"/>
      <c r="AG122" s="73"/>
      <c r="AH122" s="78"/>
      <c r="AI122" s="75">
        <f t="shared" si="229"/>
        <v>0</v>
      </c>
      <c r="AJ122" s="76">
        <f t="shared" si="230"/>
        <v>0</v>
      </c>
      <c r="AK122" s="69"/>
      <c r="AL122" s="77">
        <f t="shared" si="412"/>
        <v>0</v>
      </c>
      <c r="AM122" s="72"/>
      <c r="AN122" s="73"/>
      <c r="AO122" s="73"/>
      <c r="AP122" s="78"/>
      <c r="AQ122" s="75">
        <f t="shared" si="231"/>
        <v>0</v>
      </c>
      <c r="AR122" s="76">
        <f t="shared" si="232"/>
        <v>0</v>
      </c>
      <c r="AS122" s="69"/>
      <c r="AT122" s="77">
        <f t="shared" si="413"/>
        <v>0</v>
      </c>
      <c r="AU122" s="72"/>
      <c r="AV122" s="73"/>
      <c r="AW122" s="73"/>
      <c r="AX122" s="78"/>
      <c r="AY122" s="75">
        <f t="shared" si="233"/>
        <v>0</v>
      </c>
      <c r="AZ122" s="76">
        <f t="shared" si="234"/>
        <v>0</v>
      </c>
      <c r="BA122" s="69"/>
      <c r="BB122" s="77">
        <f t="shared" si="414"/>
        <v>0</v>
      </c>
      <c r="BC122" s="72"/>
      <c r="BD122" s="73"/>
      <c r="BE122" s="73"/>
      <c r="BF122" s="78"/>
      <c r="BG122" s="75">
        <f t="shared" si="235"/>
        <v>0</v>
      </c>
      <c r="BH122" s="76">
        <f t="shared" si="236"/>
        <v>0</v>
      </c>
      <c r="BI122" s="69"/>
      <c r="BJ122" s="77">
        <f t="shared" si="415"/>
        <v>0</v>
      </c>
      <c r="BK122" s="72"/>
      <c r="BL122" s="73"/>
      <c r="BM122" s="73"/>
      <c r="BN122" s="78"/>
      <c r="BO122" s="75">
        <f t="shared" si="237"/>
        <v>0</v>
      </c>
      <c r="BP122" s="76">
        <f t="shared" si="238"/>
        <v>0</v>
      </c>
      <c r="BQ122" s="69"/>
      <c r="BR122" s="77">
        <f t="shared" si="416"/>
        <v>0</v>
      </c>
      <c r="BS122" s="72"/>
      <c r="BT122" s="73"/>
      <c r="BU122" s="73"/>
      <c r="BV122" s="78"/>
      <c r="BW122" s="75">
        <f t="shared" si="239"/>
        <v>0</v>
      </c>
      <c r="BX122" s="76">
        <f t="shared" si="240"/>
        <v>0</v>
      </c>
      <c r="BY122" s="69"/>
      <c r="BZ122" s="77">
        <f t="shared" si="417"/>
        <v>0</v>
      </c>
      <c r="CA122" s="72"/>
      <c r="CB122" s="73"/>
      <c r="CC122" s="73"/>
      <c r="CD122" s="78"/>
      <c r="CE122" s="75">
        <f t="shared" si="241"/>
        <v>0</v>
      </c>
      <c r="CF122" s="76">
        <f t="shared" si="242"/>
        <v>0</v>
      </c>
      <c r="CG122" s="69"/>
      <c r="CH122" s="77">
        <f t="shared" si="418"/>
        <v>0</v>
      </c>
      <c r="CI122" s="72"/>
      <c r="CJ122" s="73"/>
      <c r="CK122" s="73"/>
      <c r="CL122" s="78"/>
      <c r="CM122" s="75">
        <f t="shared" si="243"/>
        <v>0</v>
      </c>
      <c r="CN122" s="76">
        <f t="shared" si="244"/>
        <v>0</v>
      </c>
      <c r="CO122" s="69"/>
      <c r="CP122" s="77">
        <f t="shared" si="419"/>
        <v>0</v>
      </c>
      <c r="CQ122" s="72"/>
      <c r="CR122" s="73"/>
      <c r="CS122" s="73"/>
      <c r="CT122" s="78"/>
      <c r="CU122" s="75">
        <f t="shared" si="245"/>
        <v>0</v>
      </c>
      <c r="CV122" s="76">
        <f t="shared" si="246"/>
        <v>0</v>
      </c>
      <c r="CW122" s="69">
        <f t="shared" si="395"/>
        <v>0</v>
      </c>
      <c r="CX122" s="77">
        <f t="shared" si="395"/>
        <v>0</v>
      </c>
      <c r="CY122" s="75">
        <f t="shared" si="250"/>
        <v>0</v>
      </c>
      <c r="CZ122" s="76">
        <f t="shared" si="251"/>
        <v>0</v>
      </c>
    </row>
    <row r="123" spans="2:104" ht="15" outlineLevel="2">
      <c r="B123" s="67" t="s">
        <v>252</v>
      </c>
      <c r="C123" s="68" t="s">
        <v>253</v>
      </c>
      <c r="D123" s="69"/>
      <c r="E123" s="70">
        <f t="shared" si="420"/>
        <v>0</v>
      </c>
      <c r="F123" s="75"/>
      <c r="G123" s="72"/>
      <c r="H123" s="73"/>
      <c r="I123" s="73"/>
      <c r="J123" s="74"/>
      <c r="K123" s="75">
        <f t="shared" si="248"/>
        <v>0</v>
      </c>
      <c r="L123" s="76">
        <f t="shared" si="249"/>
        <v>0</v>
      </c>
      <c r="M123" s="69"/>
      <c r="N123" s="77">
        <f t="shared" si="421"/>
        <v>0</v>
      </c>
      <c r="O123" s="72"/>
      <c r="P123" s="73"/>
      <c r="Q123" s="73"/>
      <c r="R123" s="78"/>
      <c r="S123" s="75">
        <f t="shared" si="225"/>
        <v>0</v>
      </c>
      <c r="T123" s="76">
        <f t="shared" si="226"/>
        <v>0</v>
      </c>
      <c r="U123" s="69"/>
      <c r="V123" s="77">
        <f t="shared" si="410"/>
        <v>0</v>
      </c>
      <c r="W123" s="72"/>
      <c r="X123" s="73"/>
      <c r="Y123" s="73"/>
      <c r="Z123" s="78"/>
      <c r="AA123" s="75">
        <f t="shared" si="227"/>
        <v>0</v>
      </c>
      <c r="AB123" s="76">
        <f t="shared" si="228"/>
        <v>0</v>
      </c>
      <c r="AC123" s="69"/>
      <c r="AD123" s="77">
        <f t="shared" si="411"/>
        <v>0</v>
      </c>
      <c r="AE123" s="72"/>
      <c r="AF123" s="73"/>
      <c r="AG123" s="73"/>
      <c r="AH123" s="78"/>
      <c r="AI123" s="75">
        <f t="shared" si="229"/>
        <v>0</v>
      </c>
      <c r="AJ123" s="76">
        <f t="shared" si="230"/>
        <v>0</v>
      </c>
      <c r="AK123" s="69"/>
      <c r="AL123" s="77">
        <f t="shared" si="412"/>
        <v>0</v>
      </c>
      <c r="AM123" s="72"/>
      <c r="AN123" s="73"/>
      <c r="AO123" s="73"/>
      <c r="AP123" s="78"/>
      <c r="AQ123" s="75">
        <f t="shared" si="231"/>
        <v>0</v>
      </c>
      <c r="AR123" s="76">
        <f t="shared" si="232"/>
        <v>0</v>
      </c>
      <c r="AS123" s="69"/>
      <c r="AT123" s="77">
        <f t="shared" si="413"/>
        <v>0</v>
      </c>
      <c r="AU123" s="72"/>
      <c r="AV123" s="73"/>
      <c r="AW123" s="73"/>
      <c r="AX123" s="78"/>
      <c r="AY123" s="75">
        <f t="shared" si="233"/>
        <v>0</v>
      </c>
      <c r="AZ123" s="76">
        <f t="shared" si="234"/>
        <v>0</v>
      </c>
      <c r="BA123" s="69"/>
      <c r="BB123" s="77">
        <f t="shared" si="414"/>
        <v>0</v>
      </c>
      <c r="BC123" s="72"/>
      <c r="BD123" s="73"/>
      <c r="BE123" s="73"/>
      <c r="BF123" s="78"/>
      <c r="BG123" s="75">
        <f t="shared" si="235"/>
        <v>0</v>
      </c>
      <c r="BH123" s="76">
        <f t="shared" si="236"/>
        <v>0</v>
      </c>
      <c r="BI123" s="69"/>
      <c r="BJ123" s="77">
        <f t="shared" si="415"/>
        <v>0</v>
      </c>
      <c r="BK123" s="72"/>
      <c r="BL123" s="73"/>
      <c r="BM123" s="73"/>
      <c r="BN123" s="78"/>
      <c r="BO123" s="75">
        <f t="shared" si="237"/>
        <v>0</v>
      </c>
      <c r="BP123" s="76">
        <f t="shared" si="238"/>
        <v>0</v>
      </c>
      <c r="BQ123" s="69"/>
      <c r="BR123" s="77">
        <f t="shared" si="416"/>
        <v>0</v>
      </c>
      <c r="BS123" s="72"/>
      <c r="BT123" s="73"/>
      <c r="BU123" s="73"/>
      <c r="BV123" s="78"/>
      <c r="BW123" s="75">
        <f t="shared" si="239"/>
        <v>0</v>
      </c>
      <c r="BX123" s="76">
        <f t="shared" si="240"/>
        <v>0</v>
      </c>
      <c r="BY123" s="69"/>
      <c r="BZ123" s="77">
        <f t="shared" si="417"/>
        <v>0</v>
      </c>
      <c r="CA123" s="72"/>
      <c r="CB123" s="73"/>
      <c r="CC123" s="73"/>
      <c r="CD123" s="78"/>
      <c r="CE123" s="75">
        <f t="shared" si="241"/>
        <v>0</v>
      </c>
      <c r="CF123" s="76">
        <f t="shared" si="242"/>
        <v>0</v>
      </c>
      <c r="CG123" s="69"/>
      <c r="CH123" s="77">
        <f t="shared" si="418"/>
        <v>0</v>
      </c>
      <c r="CI123" s="72"/>
      <c r="CJ123" s="73"/>
      <c r="CK123" s="73"/>
      <c r="CL123" s="78"/>
      <c r="CM123" s="75">
        <f t="shared" si="243"/>
        <v>0</v>
      </c>
      <c r="CN123" s="76">
        <f t="shared" si="244"/>
        <v>0</v>
      </c>
      <c r="CO123" s="69"/>
      <c r="CP123" s="77">
        <f t="shared" si="419"/>
        <v>0</v>
      </c>
      <c r="CQ123" s="72"/>
      <c r="CR123" s="73"/>
      <c r="CS123" s="73"/>
      <c r="CT123" s="78"/>
      <c r="CU123" s="75">
        <f t="shared" si="245"/>
        <v>0</v>
      </c>
      <c r="CV123" s="76">
        <f t="shared" si="246"/>
        <v>0</v>
      </c>
      <c r="CW123" s="69">
        <f t="shared" si="395"/>
        <v>0</v>
      </c>
      <c r="CX123" s="77">
        <f t="shared" si="395"/>
        <v>0</v>
      </c>
      <c r="CY123" s="75">
        <f t="shared" si="250"/>
        <v>0</v>
      </c>
      <c r="CZ123" s="76">
        <f t="shared" si="251"/>
        <v>0</v>
      </c>
    </row>
    <row r="124" spans="2:104" ht="15" outlineLevel="2">
      <c r="B124" s="67" t="s">
        <v>254</v>
      </c>
      <c r="C124" s="68" t="s">
        <v>255</v>
      </c>
      <c r="D124" s="69"/>
      <c r="E124" s="70">
        <f t="shared" si="420"/>
        <v>0</v>
      </c>
      <c r="F124" s="75"/>
      <c r="G124" s="72"/>
      <c r="H124" s="73"/>
      <c r="I124" s="73"/>
      <c r="J124" s="74"/>
      <c r="K124" s="75">
        <f t="shared" si="248"/>
        <v>0</v>
      </c>
      <c r="L124" s="76">
        <f t="shared" si="249"/>
        <v>0</v>
      </c>
      <c r="M124" s="69"/>
      <c r="N124" s="77">
        <f t="shared" si="421"/>
        <v>0</v>
      </c>
      <c r="O124" s="72"/>
      <c r="P124" s="73"/>
      <c r="Q124" s="73"/>
      <c r="R124" s="78"/>
      <c r="S124" s="75">
        <f t="shared" si="225"/>
        <v>0</v>
      </c>
      <c r="T124" s="76">
        <f t="shared" si="226"/>
        <v>0</v>
      </c>
      <c r="U124" s="69"/>
      <c r="V124" s="77">
        <f t="shared" si="410"/>
        <v>0</v>
      </c>
      <c r="W124" s="72"/>
      <c r="X124" s="73"/>
      <c r="Y124" s="73"/>
      <c r="Z124" s="78"/>
      <c r="AA124" s="75">
        <f t="shared" si="227"/>
        <v>0</v>
      </c>
      <c r="AB124" s="76">
        <f t="shared" si="228"/>
        <v>0</v>
      </c>
      <c r="AC124" s="69"/>
      <c r="AD124" s="77">
        <f t="shared" si="411"/>
        <v>0</v>
      </c>
      <c r="AE124" s="72"/>
      <c r="AF124" s="73"/>
      <c r="AG124" s="73"/>
      <c r="AH124" s="78"/>
      <c r="AI124" s="75">
        <f t="shared" si="229"/>
        <v>0</v>
      </c>
      <c r="AJ124" s="76">
        <f t="shared" si="230"/>
        <v>0</v>
      </c>
      <c r="AK124" s="69"/>
      <c r="AL124" s="77">
        <f t="shared" si="412"/>
        <v>0</v>
      </c>
      <c r="AM124" s="72"/>
      <c r="AN124" s="73"/>
      <c r="AO124" s="73"/>
      <c r="AP124" s="78"/>
      <c r="AQ124" s="75">
        <f t="shared" si="231"/>
        <v>0</v>
      </c>
      <c r="AR124" s="76">
        <f t="shared" si="232"/>
        <v>0</v>
      </c>
      <c r="AS124" s="69"/>
      <c r="AT124" s="77">
        <f t="shared" si="413"/>
        <v>0</v>
      </c>
      <c r="AU124" s="72"/>
      <c r="AV124" s="73"/>
      <c r="AW124" s="73"/>
      <c r="AX124" s="78"/>
      <c r="AY124" s="75">
        <f t="shared" si="233"/>
        <v>0</v>
      </c>
      <c r="AZ124" s="76">
        <f t="shared" si="234"/>
        <v>0</v>
      </c>
      <c r="BA124" s="69"/>
      <c r="BB124" s="77">
        <f t="shared" si="414"/>
        <v>0</v>
      </c>
      <c r="BC124" s="72"/>
      <c r="BD124" s="73"/>
      <c r="BE124" s="73"/>
      <c r="BF124" s="78"/>
      <c r="BG124" s="75">
        <f t="shared" si="235"/>
        <v>0</v>
      </c>
      <c r="BH124" s="76">
        <f t="shared" si="236"/>
        <v>0</v>
      </c>
      <c r="BI124" s="69"/>
      <c r="BJ124" s="77">
        <f t="shared" si="415"/>
        <v>0</v>
      </c>
      <c r="BK124" s="72"/>
      <c r="BL124" s="73"/>
      <c r="BM124" s="73"/>
      <c r="BN124" s="78"/>
      <c r="BO124" s="75">
        <f t="shared" si="237"/>
        <v>0</v>
      </c>
      <c r="BP124" s="76">
        <f t="shared" si="238"/>
        <v>0</v>
      </c>
      <c r="BQ124" s="69"/>
      <c r="BR124" s="77">
        <f t="shared" si="416"/>
        <v>0</v>
      </c>
      <c r="BS124" s="72"/>
      <c r="BT124" s="73"/>
      <c r="BU124" s="73"/>
      <c r="BV124" s="78"/>
      <c r="BW124" s="75">
        <f t="shared" si="239"/>
        <v>0</v>
      </c>
      <c r="BX124" s="76">
        <f t="shared" si="240"/>
        <v>0</v>
      </c>
      <c r="BY124" s="69"/>
      <c r="BZ124" s="77">
        <f t="shared" si="417"/>
        <v>0</v>
      </c>
      <c r="CA124" s="72"/>
      <c r="CB124" s="73"/>
      <c r="CC124" s="73"/>
      <c r="CD124" s="78"/>
      <c r="CE124" s="75">
        <f t="shared" si="241"/>
        <v>0</v>
      </c>
      <c r="CF124" s="76">
        <f t="shared" si="242"/>
        <v>0</v>
      </c>
      <c r="CG124" s="69"/>
      <c r="CH124" s="77">
        <f t="shared" si="418"/>
        <v>0</v>
      </c>
      <c r="CI124" s="72"/>
      <c r="CJ124" s="73"/>
      <c r="CK124" s="73"/>
      <c r="CL124" s="78"/>
      <c r="CM124" s="75">
        <f t="shared" si="243"/>
        <v>0</v>
      </c>
      <c r="CN124" s="76">
        <f t="shared" si="244"/>
        <v>0</v>
      </c>
      <c r="CO124" s="69"/>
      <c r="CP124" s="77">
        <f t="shared" si="419"/>
        <v>0</v>
      </c>
      <c r="CQ124" s="72"/>
      <c r="CR124" s="73"/>
      <c r="CS124" s="73"/>
      <c r="CT124" s="78"/>
      <c r="CU124" s="75">
        <f t="shared" si="245"/>
        <v>0</v>
      </c>
      <c r="CV124" s="76">
        <f t="shared" si="246"/>
        <v>0</v>
      </c>
      <c r="CW124" s="69">
        <f t="shared" si="395"/>
        <v>0</v>
      </c>
      <c r="CX124" s="77">
        <f t="shared" si="395"/>
        <v>0</v>
      </c>
      <c r="CY124" s="75">
        <f t="shared" si="250"/>
        <v>0</v>
      </c>
      <c r="CZ124" s="76">
        <f t="shared" si="251"/>
        <v>0</v>
      </c>
    </row>
    <row r="125" spans="2:104" ht="15" outlineLevel="2">
      <c r="B125" s="67" t="s">
        <v>256</v>
      </c>
      <c r="C125" s="68" t="s">
        <v>257</v>
      </c>
      <c r="D125" s="69"/>
      <c r="E125" s="70">
        <f t="shared" si="420"/>
        <v>0</v>
      </c>
      <c r="F125" s="75"/>
      <c r="G125" s="72"/>
      <c r="H125" s="73"/>
      <c r="I125" s="73"/>
      <c r="J125" s="74"/>
      <c r="K125" s="75">
        <f t="shared" si="248"/>
        <v>0</v>
      </c>
      <c r="L125" s="76">
        <f t="shared" si="249"/>
        <v>0</v>
      </c>
      <c r="M125" s="69"/>
      <c r="N125" s="77">
        <f t="shared" si="421"/>
        <v>0</v>
      </c>
      <c r="O125" s="72"/>
      <c r="P125" s="73"/>
      <c r="Q125" s="73"/>
      <c r="R125" s="78"/>
      <c r="S125" s="75">
        <f t="shared" si="225"/>
        <v>0</v>
      </c>
      <c r="T125" s="76">
        <f t="shared" si="226"/>
        <v>0</v>
      </c>
      <c r="U125" s="69"/>
      <c r="V125" s="77">
        <f t="shared" si="410"/>
        <v>0</v>
      </c>
      <c r="W125" s="72"/>
      <c r="X125" s="73"/>
      <c r="Y125" s="73"/>
      <c r="Z125" s="78"/>
      <c r="AA125" s="75">
        <f t="shared" si="227"/>
        <v>0</v>
      </c>
      <c r="AB125" s="76">
        <f t="shared" si="228"/>
        <v>0</v>
      </c>
      <c r="AC125" s="69"/>
      <c r="AD125" s="77">
        <f t="shared" si="411"/>
        <v>0</v>
      </c>
      <c r="AE125" s="72"/>
      <c r="AF125" s="73"/>
      <c r="AG125" s="73"/>
      <c r="AH125" s="78"/>
      <c r="AI125" s="75">
        <f t="shared" si="229"/>
        <v>0</v>
      </c>
      <c r="AJ125" s="76">
        <f t="shared" si="230"/>
        <v>0</v>
      </c>
      <c r="AK125" s="69"/>
      <c r="AL125" s="77">
        <f t="shared" si="412"/>
        <v>0</v>
      </c>
      <c r="AM125" s="72"/>
      <c r="AN125" s="73"/>
      <c r="AO125" s="73"/>
      <c r="AP125" s="78"/>
      <c r="AQ125" s="75">
        <f t="shared" si="231"/>
        <v>0</v>
      </c>
      <c r="AR125" s="76">
        <f t="shared" si="232"/>
        <v>0</v>
      </c>
      <c r="AS125" s="69"/>
      <c r="AT125" s="77">
        <f t="shared" si="413"/>
        <v>0</v>
      </c>
      <c r="AU125" s="72"/>
      <c r="AV125" s="73"/>
      <c r="AW125" s="73"/>
      <c r="AX125" s="78"/>
      <c r="AY125" s="75">
        <f t="shared" si="233"/>
        <v>0</v>
      </c>
      <c r="AZ125" s="76">
        <f t="shared" si="234"/>
        <v>0</v>
      </c>
      <c r="BA125" s="69"/>
      <c r="BB125" s="77">
        <f t="shared" si="414"/>
        <v>0</v>
      </c>
      <c r="BC125" s="72"/>
      <c r="BD125" s="73"/>
      <c r="BE125" s="73"/>
      <c r="BF125" s="78"/>
      <c r="BG125" s="75">
        <f t="shared" si="235"/>
        <v>0</v>
      </c>
      <c r="BH125" s="76">
        <f t="shared" si="236"/>
        <v>0</v>
      </c>
      <c r="BI125" s="69"/>
      <c r="BJ125" s="77">
        <f t="shared" si="415"/>
        <v>0</v>
      </c>
      <c r="BK125" s="72"/>
      <c r="BL125" s="73"/>
      <c r="BM125" s="73"/>
      <c r="BN125" s="78"/>
      <c r="BO125" s="75">
        <f t="shared" si="237"/>
        <v>0</v>
      </c>
      <c r="BP125" s="76">
        <f t="shared" si="238"/>
        <v>0</v>
      </c>
      <c r="BQ125" s="69"/>
      <c r="BR125" s="77">
        <f t="shared" si="416"/>
        <v>0</v>
      </c>
      <c r="BS125" s="72"/>
      <c r="BT125" s="73"/>
      <c r="BU125" s="73"/>
      <c r="BV125" s="78"/>
      <c r="BW125" s="75">
        <f t="shared" si="239"/>
        <v>0</v>
      </c>
      <c r="BX125" s="76">
        <f t="shared" si="240"/>
        <v>0</v>
      </c>
      <c r="BY125" s="69"/>
      <c r="BZ125" s="77">
        <f t="shared" si="417"/>
        <v>0</v>
      </c>
      <c r="CA125" s="72"/>
      <c r="CB125" s="73"/>
      <c r="CC125" s="73"/>
      <c r="CD125" s="78"/>
      <c r="CE125" s="75">
        <f t="shared" si="241"/>
        <v>0</v>
      </c>
      <c r="CF125" s="76">
        <f t="shared" si="242"/>
        <v>0</v>
      </c>
      <c r="CG125" s="69"/>
      <c r="CH125" s="77">
        <f t="shared" si="418"/>
        <v>0</v>
      </c>
      <c r="CI125" s="72"/>
      <c r="CJ125" s="73"/>
      <c r="CK125" s="73"/>
      <c r="CL125" s="78"/>
      <c r="CM125" s="75">
        <f t="shared" si="243"/>
        <v>0</v>
      </c>
      <c r="CN125" s="76">
        <f t="shared" si="244"/>
        <v>0</v>
      </c>
      <c r="CO125" s="69"/>
      <c r="CP125" s="77">
        <f t="shared" si="419"/>
        <v>0</v>
      </c>
      <c r="CQ125" s="72"/>
      <c r="CR125" s="73"/>
      <c r="CS125" s="73"/>
      <c r="CT125" s="78"/>
      <c r="CU125" s="75">
        <f t="shared" si="245"/>
        <v>0</v>
      </c>
      <c r="CV125" s="76">
        <f t="shared" si="246"/>
        <v>0</v>
      </c>
      <c r="CW125" s="69">
        <f t="shared" si="395"/>
        <v>0</v>
      </c>
      <c r="CX125" s="77">
        <f t="shared" si="395"/>
        <v>0</v>
      </c>
      <c r="CY125" s="75">
        <f t="shared" si="250"/>
        <v>0</v>
      </c>
      <c r="CZ125" s="76">
        <f t="shared" si="251"/>
        <v>0</v>
      </c>
    </row>
    <row r="126" spans="2:104" ht="15" outlineLevel="2">
      <c r="B126" s="67" t="s">
        <v>258</v>
      </c>
      <c r="C126" s="68" t="s">
        <v>259</v>
      </c>
      <c r="D126" s="69"/>
      <c r="E126" s="70">
        <f>SUM(G126:J126)</f>
        <v>0</v>
      </c>
      <c r="F126" s="75"/>
      <c r="G126" s="72"/>
      <c r="H126" s="73"/>
      <c r="I126" s="73"/>
      <c r="J126" s="74"/>
      <c r="K126" s="75">
        <f t="shared" si="248"/>
        <v>0</v>
      </c>
      <c r="L126" s="76">
        <f t="shared" si="249"/>
        <v>0</v>
      </c>
      <c r="M126" s="69"/>
      <c r="N126" s="77">
        <f t="shared" si="421"/>
        <v>0</v>
      </c>
      <c r="O126" s="72"/>
      <c r="P126" s="73"/>
      <c r="Q126" s="73"/>
      <c r="R126" s="78"/>
      <c r="S126" s="75">
        <f t="shared" si="225"/>
        <v>0</v>
      </c>
      <c r="T126" s="76">
        <f t="shared" si="226"/>
        <v>0</v>
      </c>
      <c r="U126" s="69"/>
      <c r="V126" s="77">
        <f t="shared" si="410"/>
        <v>0</v>
      </c>
      <c r="W126" s="72"/>
      <c r="X126" s="73"/>
      <c r="Y126" s="73"/>
      <c r="Z126" s="78"/>
      <c r="AA126" s="75">
        <f t="shared" si="227"/>
        <v>0</v>
      </c>
      <c r="AB126" s="76">
        <f t="shared" si="228"/>
        <v>0</v>
      </c>
      <c r="AC126" s="69"/>
      <c r="AD126" s="77">
        <f t="shared" si="411"/>
        <v>0</v>
      </c>
      <c r="AE126" s="72"/>
      <c r="AF126" s="73"/>
      <c r="AG126" s="73"/>
      <c r="AH126" s="78"/>
      <c r="AI126" s="75">
        <f t="shared" si="229"/>
        <v>0</v>
      </c>
      <c r="AJ126" s="76">
        <f t="shared" si="230"/>
        <v>0</v>
      </c>
      <c r="AK126" s="69"/>
      <c r="AL126" s="77">
        <f t="shared" si="412"/>
        <v>0</v>
      </c>
      <c r="AM126" s="72"/>
      <c r="AN126" s="73"/>
      <c r="AO126" s="73"/>
      <c r="AP126" s="78"/>
      <c r="AQ126" s="75">
        <f t="shared" si="231"/>
        <v>0</v>
      </c>
      <c r="AR126" s="76">
        <f t="shared" si="232"/>
        <v>0</v>
      </c>
      <c r="AS126" s="69"/>
      <c r="AT126" s="77">
        <f t="shared" si="413"/>
        <v>0</v>
      </c>
      <c r="AU126" s="72"/>
      <c r="AV126" s="73"/>
      <c r="AW126" s="73"/>
      <c r="AX126" s="78"/>
      <c r="AY126" s="75">
        <f t="shared" si="233"/>
        <v>0</v>
      </c>
      <c r="AZ126" s="76">
        <f t="shared" si="234"/>
        <v>0</v>
      </c>
      <c r="BA126" s="69"/>
      <c r="BB126" s="77">
        <f t="shared" si="414"/>
        <v>0</v>
      </c>
      <c r="BC126" s="72"/>
      <c r="BD126" s="73"/>
      <c r="BE126" s="73"/>
      <c r="BF126" s="78"/>
      <c r="BG126" s="75">
        <f t="shared" si="235"/>
        <v>0</v>
      </c>
      <c r="BH126" s="76">
        <f t="shared" si="236"/>
        <v>0</v>
      </c>
      <c r="BI126" s="69"/>
      <c r="BJ126" s="77">
        <f t="shared" si="415"/>
        <v>0</v>
      </c>
      <c r="BK126" s="72"/>
      <c r="BL126" s="73"/>
      <c r="BM126" s="73"/>
      <c r="BN126" s="78"/>
      <c r="BO126" s="75">
        <f t="shared" si="237"/>
        <v>0</v>
      </c>
      <c r="BP126" s="76">
        <f t="shared" si="238"/>
        <v>0</v>
      </c>
      <c r="BQ126" s="69"/>
      <c r="BR126" s="77">
        <f t="shared" si="416"/>
        <v>0</v>
      </c>
      <c r="BS126" s="72"/>
      <c r="BT126" s="73"/>
      <c r="BU126" s="73"/>
      <c r="BV126" s="78"/>
      <c r="BW126" s="75">
        <f t="shared" si="239"/>
        <v>0</v>
      </c>
      <c r="BX126" s="76">
        <f t="shared" si="240"/>
        <v>0</v>
      </c>
      <c r="BY126" s="69"/>
      <c r="BZ126" s="77">
        <f t="shared" si="417"/>
        <v>0</v>
      </c>
      <c r="CA126" s="72"/>
      <c r="CB126" s="73"/>
      <c r="CC126" s="73"/>
      <c r="CD126" s="78"/>
      <c r="CE126" s="75">
        <f t="shared" si="241"/>
        <v>0</v>
      </c>
      <c r="CF126" s="76">
        <f t="shared" si="242"/>
        <v>0</v>
      </c>
      <c r="CG126" s="69"/>
      <c r="CH126" s="77">
        <f t="shared" si="418"/>
        <v>0</v>
      </c>
      <c r="CI126" s="72"/>
      <c r="CJ126" s="73"/>
      <c r="CK126" s="73"/>
      <c r="CL126" s="78"/>
      <c r="CM126" s="75">
        <f t="shared" si="243"/>
        <v>0</v>
      </c>
      <c r="CN126" s="76">
        <f t="shared" si="244"/>
        <v>0</v>
      </c>
      <c r="CO126" s="69"/>
      <c r="CP126" s="77">
        <f t="shared" si="419"/>
        <v>0</v>
      </c>
      <c r="CQ126" s="72"/>
      <c r="CR126" s="73"/>
      <c r="CS126" s="73"/>
      <c r="CT126" s="78"/>
      <c r="CU126" s="75">
        <f t="shared" si="245"/>
        <v>0</v>
      </c>
      <c r="CV126" s="76">
        <f t="shared" si="246"/>
        <v>0</v>
      </c>
      <c r="CW126" s="69">
        <f t="shared" si="395"/>
        <v>0</v>
      </c>
      <c r="CX126" s="77">
        <f t="shared" si="395"/>
        <v>0</v>
      </c>
      <c r="CY126" s="75">
        <f t="shared" si="250"/>
        <v>0</v>
      </c>
      <c r="CZ126" s="76">
        <f t="shared" si="251"/>
        <v>0</v>
      </c>
    </row>
    <row r="127" spans="2:104" ht="15" outlineLevel="2">
      <c r="B127" s="67" t="s">
        <v>260</v>
      </c>
      <c r="C127" s="68" t="s">
        <v>261</v>
      </c>
      <c r="D127" s="69"/>
      <c r="E127" s="70">
        <f t="shared" si="420"/>
        <v>0</v>
      </c>
      <c r="F127" s="75"/>
      <c r="G127" s="72"/>
      <c r="H127" s="73"/>
      <c r="I127" s="73"/>
      <c r="J127" s="74"/>
      <c r="K127" s="75">
        <f t="shared" si="248"/>
        <v>0</v>
      </c>
      <c r="L127" s="76">
        <f t="shared" si="249"/>
        <v>0</v>
      </c>
      <c r="M127" s="69"/>
      <c r="N127" s="77">
        <f t="shared" si="421"/>
        <v>0</v>
      </c>
      <c r="O127" s="72"/>
      <c r="P127" s="73"/>
      <c r="Q127" s="73"/>
      <c r="R127" s="78"/>
      <c r="S127" s="75">
        <f t="shared" si="225"/>
        <v>0</v>
      </c>
      <c r="T127" s="76">
        <f t="shared" si="226"/>
        <v>0</v>
      </c>
      <c r="U127" s="69"/>
      <c r="V127" s="77">
        <f t="shared" si="410"/>
        <v>0</v>
      </c>
      <c r="W127" s="72"/>
      <c r="X127" s="73"/>
      <c r="Y127" s="73"/>
      <c r="Z127" s="78"/>
      <c r="AA127" s="75">
        <f t="shared" si="227"/>
        <v>0</v>
      </c>
      <c r="AB127" s="76">
        <f t="shared" si="228"/>
        <v>0</v>
      </c>
      <c r="AC127" s="69"/>
      <c r="AD127" s="77">
        <f t="shared" si="411"/>
        <v>0</v>
      </c>
      <c r="AE127" s="72"/>
      <c r="AF127" s="73"/>
      <c r="AG127" s="73"/>
      <c r="AH127" s="78"/>
      <c r="AI127" s="75">
        <f t="shared" si="229"/>
        <v>0</v>
      </c>
      <c r="AJ127" s="76">
        <f t="shared" si="230"/>
        <v>0</v>
      </c>
      <c r="AK127" s="69"/>
      <c r="AL127" s="77">
        <f t="shared" si="412"/>
        <v>0</v>
      </c>
      <c r="AM127" s="72"/>
      <c r="AN127" s="73"/>
      <c r="AO127" s="73"/>
      <c r="AP127" s="78"/>
      <c r="AQ127" s="75">
        <f t="shared" si="231"/>
        <v>0</v>
      </c>
      <c r="AR127" s="76">
        <f t="shared" si="232"/>
        <v>0</v>
      </c>
      <c r="AS127" s="69"/>
      <c r="AT127" s="77">
        <f t="shared" si="413"/>
        <v>0</v>
      </c>
      <c r="AU127" s="72"/>
      <c r="AV127" s="73"/>
      <c r="AW127" s="73"/>
      <c r="AX127" s="78"/>
      <c r="AY127" s="75">
        <f t="shared" si="233"/>
        <v>0</v>
      </c>
      <c r="AZ127" s="76">
        <f t="shared" si="234"/>
        <v>0</v>
      </c>
      <c r="BA127" s="69"/>
      <c r="BB127" s="77">
        <f t="shared" si="414"/>
        <v>0</v>
      </c>
      <c r="BC127" s="72"/>
      <c r="BD127" s="73"/>
      <c r="BE127" s="73"/>
      <c r="BF127" s="78"/>
      <c r="BG127" s="75">
        <f t="shared" si="235"/>
        <v>0</v>
      </c>
      <c r="BH127" s="76">
        <f t="shared" si="236"/>
        <v>0</v>
      </c>
      <c r="BI127" s="69"/>
      <c r="BJ127" s="77">
        <f t="shared" si="415"/>
        <v>0</v>
      </c>
      <c r="BK127" s="72"/>
      <c r="BL127" s="73"/>
      <c r="BM127" s="73"/>
      <c r="BN127" s="78"/>
      <c r="BO127" s="75">
        <f t="shared" si="237"/>
        <v>0</v>
      </c>
      <c r="BP127" s="76">
        <f t="shared" si="238"/>
        <v>0</v>
      </c>
      <c r="BQ127" s="69"/>
      <c r="BR127" s="77">
        <f t="shared" si="416"/>
        <v>0</v>
      </c>
      <c r="BS127" s="72"/>
      <c r="BT127" s="73"/>
      <c r="BU127" s="73"/>
      <c r="BV127" s="78"/>
      <c r="BW127" s="75">
        <f t="shared" si="239"/>
        <v>0</v>
      </c>
      <c r="BX127" s="76">
        <f t="shared" si="240"/>
        <v>0</v>
      </c>
      <c r="BY127" s="69"/>
      <c r="BZ127" s="77">
        <f t="shared" si="417"/>
        <v>0</v>
      </c>
      <c r="CA127" s="72"/>
      <c r="CB127" s="73"/>
      <c r="CC127" s="73"/>
      <c r="CD127" s="78"/>
      <c r="CE127" s="75">
        <f t="shared" si="241"/>
        <v>0</v>
      </c>
      <c r="CF127" s="76">
        <f t="shared" si="242"/>
        <v>0</v>
      </c>
      <c r="CG127" s="69"/>
      <c r="CH127" s="77">
        <f t="shared" si="418"/>
        <v>0</v>
      </c>
      <c r="CI127" s="72"/>
      <c r="CJ127" s="73"/>
      <c r="CK127" s="73"/>
      <c r="CL127" s="78"/>
      <c r="CM127" s="75">
        <f t="shared" si="243"/>
        <v>0</v>
      </c>
      <c r="CN127" s="76">
        <f t="shared" si="244"/>
        <v>0</v>
      </c>
      <c r="CO127" s="69"/>
      <c r="CP127" s="77">
        <f t="shared" si="419"/>
        <v>0</v>
      </c>
      <c r="CQ127" s="72"/>
      <c r="CR127" s="73"/>
      <c r="CS127" s="73"/>
      <c r="CT127" s="78"/>
      <c r="CU127" s="75">
        <f t="shared" si="245"/>
        <v>0</v>
      </c>
      <c r="CV127" s="76">
        <f t="shared" si="246"/>
        <v>0</v>
      </c>
      <c r="CW127" s="69">
        <f t="shared" si="395"/>
        <v>0</v>
      </c>
      <c r="CX127" s="77">
        <f t="shared" si="395"/>
        <v>0</v>
      </c>
      <c r="CY127" s="75">
        <f t="shared" si="250"/>
        <v>0</v>
      </c>
      <c r="CZ127" s="76">
        <f t="shared" si="251"/>
        <v>0</v>
      </c>
    </row>
    <row r="128" spans="2:104" ht="15" outlineLevel="2">
      <c r="B128" s="67" t="s">
        <v>262</v>
      </c>
      <c r="C128" s="68" t="s">
        <v>263</v>
      </c>
      <c r="D128" s="69"/>
      <c r="E128" s="70">
        <f t="shared" si="420"/>
        <v>0</v>
      </c>
      <c r="F128" s="75"/>
      <c r="G128" s="72"/>
      <c r="H128" s="73"/>
      <c r="I128" s="73"/>
      <c r="J128" s="74"/>
      <c r="K128" s="75">
        <f t="shared" si="248"/>
        <v>0</v>
      </c>
      <c r="L128" s="76">
        <f t="shared" si="249"/>
        <v>0</v>
      </c>
      <c r="M128" s="69"/>
      <c r="N128" s="77">
        <f t="shared" si="421"/>
        <v>0</v>
      </c>
      <c r="O128" s="72"/>
      <c r="P128" s="73"/>
      <c r="Q128" s="73"/>
      <c r="R128" s="78"/>
      <c r="S128" s="75">
        <f t="shared" si="225"/>
        <v>0</v>
      </c>
      <c r="T128" s="76">
        <f t="shared" si="226"/>
        <v>0</v>
      </c>
      <c r="U128" s="69"/>
      <c r="V128" s="77">
        <f t="shared" si="410"/>
        <v>0</v>
      </c>
      <c r="W128" s="72"/>
      <c r="X128" s="73"/>
      <c r="Y128" s="73"/>
      <c r="Z128" s="78"/>
      <c r="AA128" s="75">
        <f t="shared" si="227"/>
        <v>0</v>
      </c>
      <c r="AB128" s="76">
        <f t="shared" si="228"/>
        <v>0</v>
      </c>
      <c r="AC128" s="69"/>
      <c r="AD128" s="77">
        <f t="shared" si="411"/>
        <v>0</v>
      </c>
      <c r="AE128" s="72"/>
      <c r="AF128" s="73"/>
      <c r="AG128" s="73"/>
      <c r="AH128" s="78"/>
      <c r="AI128" s="75">
        <f t="shared" si="229"/>
        <v>0</v>
      </c>
      <c r="AJ128" s="76">
        <f t="shared" si="230"/>
        <v>0</v>
      </c>
      <c r="AK128" s="69"/>
      <c r="AL128" s="77">
        <f t="shared" si="412"/>
        <v>0</v>
      </c>
      <c r="AM128" s="72"/>
      <c r="AN128" s="73"/>
      <c r="AO128" s="73"/>
      <c r="AP128" s="78"/>
      <c r="AQ128" s="75">
        <f t="shared" si="231"/>
        <v>0</v>
      </c>
      <c r="AR128" s="76">
        <f t="shared" si="232"/>
        <v>0</v>
      </c>
      <c r="AS128" s="69"/>
      <c r="AT128" s="77">
        <f t="shared" si="413"/>
        <v>0</v>
      </c>
      <c r="AU128" s="72"/>
      <c r="AV128" s="73"/>
      <c r="AW128" s="73"/>
      <c r="AX128" s="78"/>
      <c r="AY128" s="75">
        <f t="shared" si="233"/>
        <v>0</v>
      </c>
      <c r="AZ128" s="76">
        <f t="shared" si="234"/>
        <v>0</v>
      </c>
      <c r="BA128" s="69"/>
      <c r="BB128" s="77">
        <f t="shared" si="414"/>
        <v>0</v>
      </c>
      <c r="BC128" s="72"/>
      <c r="BD128" s="73"/>
      <c r="BE128" s="73"/>
      <c r="BF128" s="78"/>
      <c r="BG128" s="75">
        <f t="shared" si="235"/>
        <v>0</v>
      </c>
      <c r="BH128" s="76">
        <f t="shared" si="236"/>
        <v>0</v>
      </c>
      <c r="BI128" s="69"/>
      <c r="BJ128" s="77">
        <f t="shared" si="415"/>
        <v>0</v>
      </c>
      <c r="BK128" s="72"/>
      <c r="BL128" s="73"/>
      <c r="BM128" s="73"/>
      <c r="BN128" s="78"/>
      <c r="BO128" s="75">
        <f t="shared" si="237"/>
        <v>0</v>
      </c>
      <c r="BP128" s="76">
        <f t="shared" si="238"/>
        <v>0</v>
      </c>
      <c r="BQ128" s="69"/>
      <c r="BR128" s="77">
        <f t="shared" si="416"/>
        <v>0</v>
      </c>
      <c r="BS128" s="72"/>
      <c r="BT128" s="73"/>
      <c r="BU128" s="73"/>
      <c r="BV128" s="78"/>
      <c r="BW128" s="75">
        <f t="shared" si="239"/>
        <v>0</v>
      </c>
      <c r="BX128" s="76">
        <f t="shared" si="240"/>
        <v>0</v>
      </c>
      <c r="BY128" s="69"/>
      <c r="BZ128" s="77">
        <f t="shared" si="417"/>
        <v>0</v>
      </c>
      <c r="CA128" s="72"/>
      <c r="CB128" s="73"/>
      <c r="CC128" s="73"/>
      <c r="CD128" s="78"/>
      <c r="CE128" s="75">
        <f t="shared" si="241"/>
        <v>0</v>
      </c>
      <c r="CF128" s="76">
        <f t="shared" si="242"/>
        <v>0</v>
      </c>
      <c r="CG128" s="69"/>
      <c r="CH128" s="77">
        <f t="shared" si="418"/>
        <v>0</v>
      </c>
      <c r="CI128" s="72"/>
      <c r="CJ128" s="73"/>
      <c r="CK128" s="73"/>
      <c r="CL128" s="78"/>
      <c r="CM128" s="75">
        <f t="shared" si="243"/>
        <v>0</v>
      </c>
      <c r="CN128" s="76">
        <f t="shared" si="244"/>
        <v>0</v>
      </c>
      <c r="CO128" s="69"/>
      <c r="CP128" s="77">
        <f t="shared" si="419"/>
        <v>0</v>
      </c>
      <c r="CQ128" s="72"/>
      <c r="CR128" s="73"/>
      <c r="CS128" s="73"/>
      <c r="CT128" s="78"/>
      <c r="CU128" s="75">
        <f t="shared" si="245"/>
        <v>0</v>
      </c>
      <c r="CV128" s="76">
        <f t="shared" si="246"/>
        <v>0</v>
      </c>
      <c r="CW128" s="69">
        <f t="shared" si="395"/>
        <v>0</v>
      </c>
      <c r="CX128" s="77">
        <f t="shared" si="395"/>
        <v>0</v>
      </c>
      <c r="CY128" s="75">
        <f t="shared" si="250"/>
        <v>0</v>
      </c>
      <c r="CZ128" s="76">
        <f t="shared" si="251"/>
        <v>0</v>
      </c>
    </row>
    <row r="129" spans="2:104" ht="15" outlineLevel="2">
      <c r="B129" s="67" t="s">
        <v>264</v>
      </c>
      <c r="C129" s="68" t="s">
        <v>265</v>
      </c>
      <c r="D129" s="69"/>
      <c r="E129" s="70">
        <f t="shared" si="420"/>
        <v>0</v>
      </c>
      <c r="F129" s="75"/>
      <c r="G129" s="72"/>
      <c r="H129" s="73"/>
      <c r="I129" s="73"/>
      <c r="J129" s="74"/>
      <c r="K129" s="75">
        <f t="shared" si="248"/>
        <v>0</v>
      </c>
      <c r="L129" s="76">
        <f t="shared" si="249"/>
        <v>0</v>
      </c>
      <c r="M129" s="69"/>
      <c r="N129" s="77">
        <f t="shared" si="421"/>
        <v>0</v>
      </c>
      <c r="O129" s="72"/>
      <c r="P129" s="73"/>
      <c r="Q129" s="73"/>
      <c r="R129" s="78"/>
      <c r="S129" s="75">
        <f t="shared" si="225"/>
        <v>0</v>
      </c>
      <c r="T129" s="76">
        <f t="shared" si="226"/>
        <v>0</v>
      </c>
      <c r="U129" s="69"/>
      <c r="V129" s="77">
        <f t="shared" si="410"/>
        <v>0</v>
      </c>
      <c r="W129" s="72"/>
      <c r="X129" s="73"/>
      <c r="Y129" s="73"/>
      <c r="Z129" s="78"/>
      <c r="AA129" s="75">
        <f t="shared" si="227"/>
        <v>0</v>
      </c>
      <c r="AB129" s="76">
        <f t="shared" si="228"/>
        <v>0</v>
      </c>
      <c r="AC129" s="69"/>
      <c r="AD129" s="77">
        <f t="shared" si="411"/>
        <v>0</v>
      </c>
      <c r="AE129" s="72"/>
      <c r="AF129" s="73"/>
      <c r="AG129" s="73"/>
      <c r="AH129" s="78"/>
      <c r="AI129" s="75">
        <f t="shared" si="229"/>
        <v>0</v>
      </c>
      <c r="AJ129" s="76">
        <f t="shared" si="230"/>
        <v>0</v>
      </c>
      <c r="AK129" s="69"/>
      <c r="AL129" s="77">
        <f t="shared" si="412"/>
        <v>0</v>
      </c>
      <c r="AM129" s="72"/>
      <c r="AN129" s="73"/>
      <c r="AO129" s="73"/>
      <c r="AP129" s="78"/>
      <c r="AQ129" s="75">
        <f t="shared" si="231"/>
        <v>0</v>
      </c>
      <c r="AR129" s="76">
        <f t="shared" si="232"/>
        <v>0</v>
      </c>
      <c r="AS129" s="69"/>
      <c r="AT129" s="77">
        <f t="shared" si="413"/>
        <v>0</v>
      </c>
      <c r="AU129" s="72"/>
      <c r="AV129" s="73"/>
      <c r="AW129" s="73"/>
      <c r="AX129" s="78"/>
      <c r="AY129" s="75">
        <f t="shared" si="233"/>
        <v>0</v>
      </c>
      <c r="AZ129" s="76">
        <f t="shared" si="234"/>
        <v>0</v>
      </c>
      <c r="BA129" s="69"/>
      <c r="BB129" s="77">
        <f t="shared" si="414"/>
        <v>0</v>
      </c>
      <c r="BC129" s="72"/>
      <c r="BD129" s="73"/>
      <c r="BE129" s="73"/>
      <c r="BF129" s="78"/>
      <c r="BG129" s="75">
        <f t="shared" si="235"/>
        <v>0</v>
      </c>
      <c r="BH129" s="76">
        <f t="shared" si="236"/>
        <v>0</v>
      </c>
      <c r="BI129" s="69"/>
      <c r="BJ129" s="77">
        <f t="shared" si="415"/>
        <v>0</v>
      </c>
      <c r="BK129" s="72"/>
      <c r="BL129" s="73"/>
      <c r="BM129" s="73"/>
      <c r="BN129" s="78"/>
      <c r="BO129" s="75">
        <f t="shared" si="237"/>
        <v>0</v>
      </c>
      <c r="BP129" s="76">
        <f t="shared" si="238"/>
        <v>0</v>
      </c>
      <c r="BQ129" s="69"/>
      <c r="BR129" s="77">
        <f t="shared" si="416"/>
        <v>0</v>
      </c>
      <c r="BS129" s="72"/>
      <c r="BT129" s="73"/>
      <c r="BU129" s="73"/>
      <c r="BV129" s="78"/>
      <c r="BW129" s="75">
        <f t="shared" si="239"/>
        <v>0</v>
      </c>
      <c r="BX129" s="76">
        <f t="shared" si="240"/>
        <v>0</v>
      </c>
      <c r="BY129" s="69"/>
      <c r="BZ129" s="77">
        <f t="shared" si="417"/>
        <v>0</v>
      </c>
      <c r="CA129" s="72"/>
      <c r="CB129" s="73"/>
      <c r="CC129" s="73"/>
      <c r="CD129" s="78"/>
      <c r="CE129" s="75">
        <f t="shared" si="241"/>
        <v>0</v>
      </c>
      <c r="CF129" s="76">
        <f t="shared" si="242"/>
        <v>0</v>
      </c>
      <c r="CG129" s="69"/>
      <c r="CH129" s="77">
        <f t="shared" si="418"/>
        <v>0</v>
      </c>
      <c r="CI129" s="72"/>
      <c r="CJ129" s="73"/>
      <c r="CK129" s="73"/>
      <c r="CL129" s="78"/>
      <c r="CM129" s="75">
        <f t="shared" si="243"/>
        <v>0</v>
      </c>
      <c r="CN129" s="76">
        <f t="shared" si="244"/>
        <v>0</v>
      </c>
      <c r="CO129" s="69"/>
      <c r="CP129" s="77">
        <f t="shared" si="419"/>
        <v>0</v>
      </c>
      <c r="CQ129" s="72"/>
      <c r="CR129" s="73"/>
      <c r="CS129" s="73"/>
      <c r="CT129" s="78"/>
      <c r="CU129" s="75">
        <f t="shared" si="245"/>
        <v>0</v>
      </c>
      <c r="CV129" s="76">
        <f t="shared" si="246"/>
        <v>0</v>
      </c>
      <c r="CW129" s="69">
        <f t="shared" si="395"/>
        <v>0</v>
      </c>
      <c r="CX129" s="77">
        <f t="shared" si="395"/>
        <v>0</v>
      </c>
      <c r="CY129" s="75">
        <f t="shared" si="250"/>
        <v>0</v>
      </c>
      <c r="CZ129" s="76">
        <f t="shared" si="251"/>
        <v>0</v>
      </c>
    </row>
    <row r="130" spans="2:104" ht="15" outlineLevel="2">
      <c r="B130" s="67" t="s">
        <v>266</v>
      </c>
      <c r="C130" s="68" t="s">
        <v>267</v>
      </c>
      <c r="D130" s="69"/>
      <c r="E130" s="70">
        <f t="shared" si="420"/>
        <v>0</v>
      </c>
      <c r="F130" s="75"/>
      <c r="G130" s="72"/>
      <c r="H130" s="73"/>
      <c r="I130" s="73"/>
      <c r="J130" s="74"/>
      <c r="K130" s="75">
        <f t="shared" si="248"/>
        <v>0</v>
      </c>
      <c r="L130" s="76">
        <f t="shared" si="249"/>
        <v>0</v>
      </c>
      <c r="M130" s="69"/>
      <c r="N130" s="77">
        <f t="shared" si="421"/>
        <v>0</v>
      </c>
      <c r="O130" s="72"/>
      <c r="P130" s="73"/>
      <c r="Q130" s="73"/>
      <c r="R130" s="78"/>
      <c r="S130" s="75">
        <f t="shared" si="225"/>
        <v>0</v>
      </c>
      <c r="T130" s="76">
        <f t="shared" si="226"/>
        <v>0</v>
      </c>
      <c r="U130" s="69"/>
      <c r="V130" s="77">
        <f t="shared" si="410"/>
        <v>0</v>
      </c>
      <c r="W130" s="72"/>
      <c r="X130" s="73"/>
      <c r="Y130" s="73"/>
      <c r="Z130" s="78"/>
      <c r="AA130" s="75">
        <f t="shared" si="227"/>
        <v>0</v>
      </c>
      <c r="AB130" s="76">
        <f t="shared" si="228"/>
        <v>0</v>
      </c>
      <c r="AC130" s="69"/>
      <c r="AD130" s="77">
        <f t="shared" si="411"/>
        <v>0</v>
      </c>
      <c r="AE130" s="72"/>
      <c r="AF130" s="73"/>
      <c r="AG130" s="73"/>
      <c r="AH130" s="78"/>
      <c r="AI130" s="75">
        <f t="shared" si="229"/>
        <v>0</v>
      </c>
      <c r="AJ130" s="76">
        <f t="shared" si="230"/>
        <v>0</v>
      </c>
      <c r="AK130" s="69"/>
      <c r="AL130" s="77">
        <f t="shared" si="412"/>
        <v>0</v>
      </c>
      <c r="AM130" s="72"/>
      <c r="AN130" s="73"/>
      <c r="AO130" s="73"/>
      <c r="AP130" s="78"/>
      <c r="AQ130" s="75">
        <f t="shared" si="231"/>
        <v>0</v>
      </c>
      <c r="AR130" s="76">
        <f t="shared" si="232"/>
        <v>0</v>
      </c>
      <c r="AS130" s="69"/>
      <c r="AT130" s="77">
        <f t="shared" si="413"/>
        <v>0</v>
      </c>
      <c r="AU130" s="72"/>
      <c r="AV130" s="73"/>
      <c r="AW130" s="73"/>
      <c r="AX130" s="78"/>
      <c r="AY130" s="75">
        <f t="shared" si="233"/>
        <v>0</v>
      </c>
      <c r="AZ130" s="76">
        <f t="shared" si="234"/>
        <v>0</v>
      </c>
      <c r="BA130" s="69"/>
      <c r="BB130" s="77">
        <f t="shared" si="414"/>
        <v>0</v>
      </c>
      <c r="BC130" s="72"/>
      <c r="BD130" s="73"/>
      <c r="BE130" s="73"/>
      <c r="BF130" s="78"/>
      <c r="BG130" s="75">
        <f t="shared" si="235"/>
        <v>0</v>
      </c>
      <c r="BH130" s="76">
        <f t="shared" si="236"/>
        <v>0</v>
      </c>
      <c r="BI130" s="69"/>
      <c r="BJ130" s="77">
        <f t="shared" si="415"/>
        <v>0</v>
      </c>
      <c r="BK130" s="72"/>
      <c r="BL130" s="73"/>
      <c r="BM130" s="73"/>
      <c r="BN130" s="78"/>
      <c r="BO130" s="75">
        <f t="shared" si="237"/>
        <v>0</v>
      </c>
      <c r="BP130" s="76">
        <f t="shared" si="238"/>
        <v>0</v>
      </c>
      <c r="BQ130" s="69"/>
      <c r="BR130" s="77">
        <f t="shared" si="416"/>
        <v>0</v>
      </c>
      <c r="BS130" s="72"/>
      <c r="BT130" s="73"/>
      <c r="BU130" s="73"/>
      <c r="BV130" s="78"/>
      <c r="BW130" s="75">
        <f t="shared" si="239"/>
        <v>0</v>
      </c>
      <c r="BX130" s="76">
        <f t="shared" si="240"/>
        <v>0</v>
      </c>
      <c r="BY130" s="69"/>
      <c r="BZ130" s="77">
        <f t="shared" si="417"/>
        <v>0</v>
      </c>
      <c r="CA130" s="72"/>
      <c r="CB130" s="73"/>
      <c r="CC130" s="73"/>
      <c r="CD130" s="78"/>
      <c r="CE130" s="75">
        <f t="shared" si="241"/>
        <v>0</v>
      </c>
      <c r="CF130" s="76">
        <f t="shared" si="242"/>
        <v>0</v>
      </c>
      <c r="CG130" s="69"/>
      <c r="CH130" s="77">
        <f t="shared" si="418"/>
        <v>0</v>
      </c>
      <c r="CI130" s="72"/>
      <c r="CJ130" s="73"/>
      <c r="CK130" s="73"/>
      <c r="CL130" s="78"/>
      <c r="CM130" s="75">
        <f t="shared" si="243"/>
        <v>0</v>
      </c>
      <c r="CN130" s="76">
        <f t="shared" si="244"/>
        <v>0</v>
      </c>
      <c r="CO130" s="69"/>
      <c r="CP130" s="77">
        <f t="shared" si="419"/>
        <v>0</v>
      </c>
      <c r="CQ130" s="72"/>
      <c r="CR130" s="73"/>
      <c r="CS130" s="73"/>
      <c r="CT130" s="78"/>
      <c r="CU130" s="75">
        <f t="shared" si="245"/>
        <v>0</v>
      </c>
      <c r="CV130" s="76">
        <f t="shared" si="246"/>
        <v>0</v>
      </c>
      <c r="CW130" s="69">
        <f t="shared" si="395"/>
        <v>0</v>
      </c>
      <c r="CX130" s="77">
        <f t="shared" si="395"/>
        <v>0</v>
      </c>
      <c r="CY130" s="75">
        <f t="shared" si="250"/>
        <v>0</v>
      </c>
      <c r="CZ130" s="76">
        <f t="shared" si="251"/>
        <v>0</v>
      </c>
    </row>
    <row r="131" spans="2:104" ht="15" outlineLevel="2">
      <c r="B131" s="67" t="s">
        <v>268</v>
      </c>
      <c r="C131" s="68" t="s">
        <v>269</v>
      </c>
      <c r="D131" s="69"/>
      <c r="E131" s="70">
        <f t="shared" si="420"/>
        <v>0</v>
      </c>
      <c r="F131" s="75"/>
      <c r="G131" s="72"/>
      <c r="H131" s="73"/>
      <c r="I131" s="73"/>
      <c r="J131" s="74"/>
      <c r="K131" s="75">
        <f t="shared" si="248"/>
        <v>0</v>
      </c>
      <c r="L131" s="76">
        <f t="shared" si="249"/>
        <v>0</v>
      </c>
      <c r="M131" s="69"/>
      <c r="N131" s="77">
        <f t="shared" si="421"/>
        <v>0</v>
      </c>
      <c r="O131" s="72"/>
      <c r="P131" s="73"/>
      <c r="Q131" s="73"/>
      <c r="R131" s="78"/>
      <c r="S131" s="75">
        <f t="shared" si="225"/>
        <v>0</v>
      </c>
      <c r="T131" s="76">
        <f t="shared" si="226"/>
        <v>0</v>
      </c>
      <c r="U131" s="69"/>
      <c r="V131" s="77">
        <f>SUM(W131:Z131)</f>
        <v>0</v>
      </c>
      <c r="W131" s="72"/>
      <c r="X131" s="73"/>
      <c r="Y131" s="73"/>
      <c r="Z131" s="78"/>
      <c r="AA131" s="75">
        <f t="shared" si="227"/>
        <v>0</v>
      </c>
      <c r="AB131" s="76">
        <f t="shared" si="228"/>
        <v>0</v>
      </c>
      <c r="AC131" s="69"/>
      <c r="AD131" s="77">
        <f t="shared" si="411"/>
        <v>0</v>
      </c>
      <c r="AE131" s="72"/>
      <c r="AF131" s="73"/>
      <c r="AG131" s="73"/>
      <c r="AH131" s="78"/>
      <c r="AI131" s="75">
        <f t="shared" si="229"/>
        <v>0</v>
      </c>
      <c r="AJ131" s="76">
        <f t="shared" si="230"/>
        <v>0</v>
      </c>
      <c r="AK131" s="69"/>
      <c r="AL131" s="77">
        <f t="shared" si="412"/>
        <v>0</v>
      </c>
      <c r="AM131" s="72"/>
      <c r="AN131" s="73"/>
      <c r="AO131" s="73"/>
      <c r="AP131" s="78"/>
      <c r="AQ131" s="75">
        <f t="shared" si="231"/>
        <v>0</v>
      </c>
      <c r="AR131" s="76">
        <f t="shared" si="232"/>
        <v>0</v>
      </c>
      <c r="AS131" s="69"/>
      <c r="AT131" s="77">
        <f t="shared" si="413"/>
        <v>0</v>
      </c>
      <c r="AU131" s="72"/>
      <c r="AV131" s="73"/>
      <c r="AW131" s="73"/>
      <c r="AX131" s="78"/>
      <c r="AY131" s="75">
        <f t="shared" si="233"/>
        <v>0</v>
      </c>
      <c r="AZ131" s="76">
        <f t="shared" si="234"/>
        <v>0</v>
      </c>
      <c r="BA131" s="69"/>
      <c r="BB131" s="77">
        <f t="shared" si="414"/>
        <v>0</v>
      </c>
      <c r="BC131" s="72"/>
      <c r="BD131" s="73"/>
      <c r="BE131" s="73"/>
      <c r="BF131" s="78"/>
      <c r="BG131" s="75">
        <f t="shared" si="235"/>
        <v>0</v>
      </c>
      <c r="BH131" s="76">
        <f t="shared" si="236"/>
        <v>0</v>
      </c>
      <c r="BI131" s="69"/>
      <c r="BJ131" s="77">
        <f t="shared" si="415"/>
        <v>0</v>
      </c>
      <c r="BK131" s="72"/>
      <c r="BL131" s="73"/>
      <c r="BM131" s="73"/>
      <c r="BN131" s="78"/>
      <c r="BO131" s="75">
        <f t="shared" si="237"/>
        <v>0</v>
      </c>
      <c r="BP131" s="76">
        <f t="shared" si="238"/>
        <v>0</v>
      </c>
      <c r="BQ131" s="69"/>
      <c r="BR131" s="77">
        <f t="shared" si="416"/>
        <v>0</v>
      </c>
      <c r="BS131" s="72"/>
      <c r="BT131" s="73"/>
      <c r="BU131" s="73"/>
      <c r="BV131" s="78"/>
      <c r="BW131" s="75">
        <f t="shared" si="239"/>
        <v>0</v>
      </c>
      <c r="BX131" s="76">
        <f t="shared" si="240"/>
        <v>0</v>
      </c>
      <c r="BY131" s="69"/>
      <c r="BZ131" s="77">
        <f t="shared" si="417"/>
        <v>0</v>
      </c>
      <c r="CA131" s="72"/>
      <c r="CB131" s="73"/>
      <c r="CC131" s="73"/>
      <c r="CD131" s="78"/>
      <c r="CE131" s="75">
        <f t="shared" si="241"/>
        <v>0</v>
      </c>
      <c r="CF131" s="76">
        <f t="shared" si="242"/>
        <v>0</v>
      </c>
      <c r="CG131" s="69"/>
      <c r="CH131" s="77">
        <f t="shared" si="418"/>
        <v>0</v>
      </c>
      <c r="CI131" s="72"/>
      <c r="CJ131" s="73"/>
      <c r="CK131" s="73"/>
      <c r="CL131" s="78"/>
      <c r="CM131" s="75">
        <f t="shared" si="243"/>
        <v>0</v>
      </c>
      <c r="CN131" s="76">
        <f t="shared" si="244"/>
        <v>0</v>
      </c>
      <c r="CO131" s="69"/>
      <c r="CP131" s="77">
        <f t="shared" si="419"/>
        <v>0</v>
      </c>
      <c r="CQ131" s="72"/>
      <c r="CR131" s="73"/>
      <c r="CS131" s="73"/>
      <c r="CT131" s="78"/>
      <c r="CU131" s="75">
        <f t="shared" si="245"/>
        <v>0</v>
      </c>
      <c r="CV131" s="76">
        <f t="shared" si="246"/>
        <v>0</v>
      </c>
      <c r="CW131" s="69">
        <f t="shared" si="395"/>
        <v>0</v>
      </c>
      <c r="CX131" s="77">
        <f t="shared" si="395"/>
        <v>0</v>
      </c>
      <c r="CY131" s="75">
        <f t="shared" si="250"/>
        <v>0</v>
      </c>
      <c r="CZ131" s="76">
        <f t="shared" si="251"/>
        <v>0</v>
      </c>
    </row>
    <row r="132" spans="2:104" outlineLevel="1">
      <c r="B132" s="56" t="s">
        <v>270</v>
      </c>
      <c r="C132" s="57" t="s">
        <v>271</v>
      </c>
      <c r="D132" s="58">
        <f t="shared" ref="D132:J132" si="422">SUM(D133:D139)</f>
        <v>0</v>
      </c>
      <c r="E132" s="59">
        <f t="shared" si="422"/>
        <v>0</v>
      </c>
      <c r="F132" s="60"/>
      <c r="G132" s="61">
        <f t="shared" si="422"/>
        <v>0</v>
      </c>
      <c r="H132" s="62">
        <f t="shared" si="422"/>
        <v>0</v>
      </c>
      <c r="I132" s="62">
        <f t="shared" si="422"/>
        <v>0</v>
      </c>
      <c r="J132" s="63">
        <f t="shared" si="422"/>
        <v>0</v>
      </c>
      <c r="K132" s="60">
        <f t="shared" si="248"/>
        <v>0</v>
      </c>
      <c r="L132" s="64">
        <f t="shared" si="249"/>
        <v>0</v>
      </c>
      <c r="M132" s="58">
        <f t="shared" ref="M132:R132" si="423">SUM(M133:M139)</f>
        <v>0</v>
      </c>
      <c r="N132" s="65">
        <f t="shared" si="423"/>
        <v>0</v>
      </c>
      <c r="O132" s="61">
        <f t="shared" si="423"/>
        <v>0</v>
      </c>
      <c r="P132" s="62">
        <f t="shared" si="423"/>
        <v>0</v>
      </c>
      <c r="Q132" s="62">
        <f t="shared" si="423"/>
        <v>0</v>
      </c>
      <c r="R132" s="66">
        <f t="shared" si="423"/>
        <v>0</v>
      </c>
      <c r="S132" s="60">
        <f t="shared" si="225"/>
        <v>0</v>
      </c>
      <c r="T132" s="64">
        <f t="shared" si="226"/>
        <v>0</v>
      </c>
      <c r="U132" s="58">
        <f t="shared" ref="U132:Z132" si="424">SUM(U133:U139)</f>
        <v>0</v>
      </c>
      <c r="V132" s="65">
        <f t="shared" si="424"/>
        <v>0</v>
      </c>
      <c r="W132" s="61">
        <f t="shared" si="424"/>
        <v>0</v>
      </c>
      <c r="X132" s="62">
        <f t="shared" si="424"/>
        <v>0</v>
      </c>
      <c r="Y132" s="62">
        <f t="shared" si="424"/>
        <v>0</v>
      </c>
      <c r="Z132" s="66">
        <f t="shared" si="424"/>
        <v>0</v>
      </c>
      <c r="AA132" s="60">
        <f t="shared" si="227"/>
        <v>0</v>
      </c>
      <c r="AB132" s="64">
        <f t="shared" si="228"/>
        <v>0</v>
      </c>
      <c r="AC132" s="58">
        <f t="shared" ref="AC132:AH132" si="425">SUM(AC133:AC139)</f>
        <v>0</v>
      </c>
      <c r="AD132" s="65">
        <f t="shared" si="425"/>
        <v>0</v>
      </c>
      <c r="AE132" s="61">
        <f t="shared" si="425"/>
        <v>0</v>
      </c>
      <c r="AF132" s="62">
        <f t="shared" si="425"/>
        <v>0</v>
      </c>
      <c r="AG132" s="62">
        <f t="shared" si="425"/>
        <v>0</v>
      </c>
      <c r="AH132" s="66">
        <f t="shared" si="425"/>
        <v>0</v>
      </c>
      <c r="AI132" s="60">
        <f t="shared" si="229"/>
        <v>0</v>
      </c>
      <c r="AJ132" s="64">
        <f t="shared" si="230"/>
        <v>0</v>
      </c>
      <c r="AK132" s="58">
        <f t="shared" ref="AK132:AP132" si="426">SUM(AK133:AK139)</f>
        <v>0</v>
      </c>
      <c r="AL132" s="65">
        <f t="shared" si="426"/>
        <v>0</v>
      </c>
      <c r="AM132" s="61">
        <f t="shared" si="426"/>
        <v>0</v>
      </c>
      <c r="AN132" s="62">
        <f t="shared" si="426"/>
        <v>0</v>
      </c>
      <c r="AO132" s="62">
        <f t="shared" si="426"/>
        <v>0</v>
      </c>
      <c r="AP132" s="66">
        <f t="shared" si="426"/>
        <v>0</v>
      </c>
      <c r="AQ132" s="60">
        <f t="shared" si="231"/>
        <v>0</v>
      </c>
      <c r="AR132" s="64">
        <f t="shared" si="232"/>
        <v>0</v>
      </c>
      <c r="AS132" s="58">
        <f t="shared" ref="AS132:AX132" si="427">SUM(AS133:AS139)</f>
        <v>0</v>
      </c>
      <c r="AT132" s="65">
        <f t="shared" si="427"/>
        <v>0</v>
      </c>
      <c r="AU132" s="61">
        <f t="shared" si="427"/>
        <v>0</v>
      </c>
      <c r="AV132" s="62">
        <f t="shared" si="427"/>
        <v>0</v>
      </c>
      <c r="AW132" s="62">
        <f t="shared" si="427"/>
        <v>0</v>
      </c>
      <c r="AX132" s="66">
        <f t="shared" si="427"/>
        <v>0</v>
      </c>
      <c r="AY132" s="60">
        <f t="shared" si="233"/>
        <v>0</v>
      </c>
      <c r="AZ132" s="64">
        <f t="shared" si="234"/>
        <v>0</v>
      </c>
      <c r="BA132" s="58">
        <f t="shared" ref="BA132:BF132" si="428">SUM(BA133:BA139)</f>
        <v>0</v>
      </c>
      <c r="BB132" s="65">
        <f t="shared" si="428"/>
        <v>0</v>
      </c>
      <c r="BC132" s="61">
        <f t="shared" si="428"/>
        <v>0</v>
      </c>
      <c r="BD132" s="62">
        <f t="shared" si="428"/>
        <v>0</v>
      </c>
      <c r="BE132" s="62">
        <f t="shared" si="428"/>
        <v>0</v>
      </c>
      <c r="BF132" s="66">
        <f t="shared" si="428"/>
        <v>0</v>
      </c>
      <c r="BG132" s="60">
        <f t="shared" si="235"/>
        <v>0</v>
      </c>
      <c r="BH132" s="64">
        <f t="shared" si="236"/>
        <v>0</v>
      </c>
      <c r="BI132" s="58">
        <f t="shared" ref="BI132:BN132" si="429">SUM(BI133:BI139)</f>
        <v>0</v>
      </c>
      <c r="BJ132" s="65">
        <f t="shared" si="429"/>
        <v>0</v>
      </c>
      <c r="BK132" s="61">
        <f t="shared" si="429"/>
        <v>0</v>
      </c>
      <c r="BL132" s="62">
        <f t="shared" si="429"/>
        <v>0</v>
      </c>
      <c r="BM132" s="62">
        <f t="shared" si="429"/>
        <v>0</v>
      </c>
      <c r="BN132" s="66">
        <f t="shared" si="429"/>
        <v>0</v>
      </c>
      <c r="BO132" s="60">
        <f t="shared" si="237"/>
        <v>0</v>
      </c>
      <c r="BP132" s="64">
        <f t="shared" si="238"/>
        <v>0</v>
      </c>
      <c r="BQ132" s="58">
        <f t="shared" ref="BQ132:BV132" si="430">SUM(BQ133:BQ139)</f>
        <v>0</v>
      </c>
      <c r="BR132" s="65">
        <f t="shared" si="430"/>
        <v>0</v>
      </c>
      <c r="BS132" s="61">
        <f t="shared" si="430"/>
        <v>0</v>
      </c>
      <c r="BT132" s="62">
        <f t="shared" si="430"/>
        <v>0</v>
      </c>
      <c r="BU132" s="62">
        <f t="shared" si="430"/>
        <v>0</v>
      </c>
      <c r="BV132" s="66">
        <f t="shared" si="430"/>
        <v>0</v>
      </c>
      <c r="BW132" s="60">
        <f t="shared" si="239"/>
        <v>0</v>
      </c>
      <c r="BX132" s="64">
        <f t="shared" si="240"/>
        <v>0</v>
      </c>
      <c r="BY132" s="58">
        <f t="shared" ref="BY132:CD132" si="431">SUM(BY133:BY139)</f>
        <v>0</v>
      </c>
      <c r="BZ132" s="65">
        <f t="shared" si="431"/>
        <v>0</v>
      </c>
      <c r="CA132" s="61">
        <f t="shared" si="431"/>
        <v>0</v>
      </c>
      <c r="CB132" s="62">
        <f t="shared" si="431"/>
        <v>0</v>
      </c>
      <c r="CC132" s="62">
        <f t="shared" si="431"/>
        <v>0</v>
      </c>
      <c r="CD132" s="66">
        <f t="shared" si="431"/>
        <v>0</v>
      </c>
      <c r="CE132" s="60">
        <f t="shared" si="241"/>
        <v>0</v>
      </c>
      <c r="CF132" s="64">
        <f t="shared" si="242"/>
        <v>0</v>
      </c>
      <c r="CG132" s="58">
        <f t="shared" ref="CG132:CL132" si="432">SUM(CG133:CG139)</f>
        <v>0</v>
      </c>
      <c r="CH132" s="65">
        <f t="shared" si="432"/>
        <v>0</v>
      </c>
      <c r="CI132" s="61">
        <f t="shared" si="432"/>
        <v>0</v>
      </c>
      <c r="CJ132" s="62">
        <f t="shared" si="432"/>
        <v>0</v>
      </c>
      <c r="CK132" s="62">
        <f t="shared" si="432"/>
        <v>0</v>
      </c>
      <c r="CL132" s="66">
        <f t="shared" si="432"/>
        <v>0</v>
      </c>
      <c r="CM132" s="60">
        <f t="shared" si="243"/>
        <v>0</v>
      </c>
      <c r="CN132" s="64">
        <f t="shared" si="244"/>
        <v>0</v>
      </c>
      <c r="CO132" s="58">
        <f t="shared" ref="CO132:CT132" si="433">SUM(CO133:CO139)</f>
        <v>0</v>
      </c>
      <c r="CP132" s="65">
        <f t="shared" si="433"/>
        <v>0</v>
      </c>
      <c r="CQ132" s="61">
        <f t="shared" si="433"/>
        <v>0</v>
      </c>
      <c r="CR132" s="62">
        <f t="shared" si="433"/>
        <v>0</v>
      </c>
      <c r="CS132" s="62">
        <f t="shared" si="433"/>
        <v>0</v>
      </c>
      <c r="CT132" s="66">
        <f t="shared" si="433"/>
        <v>0</v>
      </c>
      <c r="CU132" s="60">
        <f t="shared" si="245"/>
        <v>0</v>
      </c>
      <c r="CV132" s="64">
        <f t="shared" si="246"/>
        <v>0</v>
      </c>
      <c r="CW132" s="58">
        <f t="shared" si="395"/>
        <v>0</v>
      </c>
      <c r="CX132" s="65">
        <f t="shared" si="395"/>
        <v>0</v>
      </c>
      <c r="CY132" s="60">
        <f t="shared" si="250"/>
        <v>0</v>
      </c>
      <c r="CZ132" s="64">
        <f t="shared" si="251"/>
        <v>0</v>
      </c>
    </row>
    <row r="133" spans="2:104" ht="15" outlineLevel="2">
      <c r="B133" s="67" t="s">
        <v>272</v>
      </c>
      <c r="C133" s="68" t="s">
        <v>273</v>
      </c>
      <c r="D133" s="69"/>
      <c r="E133" s="70">
        <f t="shared" ref="E133:E139" si="434">SUM(G133:J133)</f>
        <v>0</v>
      </c>
      <c r="F133" s="75"/>
      <c r="G133" s="72"/>
      <c r="H133" s="73"/>
      <c r="I133" s="73"/>
      <c r="J133" s="74"/>
      <c r="K133" s="75">
        <f t="shared" si="248"/>
        <v>0</v>
      </c>
      <c r="L133" s="76">
        <f t="shared" si="249"/>
        <v>0</v>
      </c>
      <c r="M133" s="69"/>
      <c r="N133" s="77">
        <f t="shared" ref="N133:N139" si="435">SUM(O133:R133)</f>
        <v>0</v>
      </c>
      <c r="O133" s="72"/>
      <c r="P133" s="73"/>
      <c r="Q133" s="73"/>
      <c r="R133" s="78"/>
      <c r="S133" s="75">
        <f t="shared" si="225"/>
        <v>0</v>
      </c>
      <c r="T133" s="76">
        <f t="shared" si="226"/>
        <v>0</v>
      </c>
      <c r="U133" s="69"/>
      <c r="V133" s="77">
        <f t="shared" ref="V133:V139" si="436">SUM(W133:Z133)</f>
        <v>0</v>
      </c>
      <c r="W133" s="72"/>
      <c r="X133" s="73"/>
      <c r="Y133" s="73"/>
      <c r="Z133" s="78"/>
      <c r="AA133" s="75">
        <f t="shared" si="227"/>
        <v>0</v>
      </c>
      <c r="AB133" s="76">
        <f t="shared" si="228"/>
        <v>0</v>
      </c>
      <c r="AC133" s="69"/>
      <c r="AD133" s="77">
        <f t="shared" ref="AD133:AD139" si="437">SUM(AE133:AH133)</f>
        <v>0</v>
      </c>
      <c r="AE133" s="72"/>
      <c r="AF133" s="73"/>
      <c r="AG133" s="73"/>
      <c r="AH133" s="78"/>
      <c r="AI133" s="75">
        <f t="shared" si="229"/>
        <v>0</v>
      </c>
      <c r="AJ133" s="76">
        <f t="shared" si="230"/>
        <v>0</v>
      </c>
      <c r="AK133" s="69"/>
      <c r="AL133" s="77">
        <f t="shared" ref="AL133:AL139" si="438">SUM(AM133:AP133)</f>
        <v>0</v>
      </c>
      <c r="AM133" s="72"/>
      <c r="AN133" s="73"/>
      <c r="AO133" s="73"/>
      <c r="AP133" s="78"/>
      <c r="AQ133" s="75">
        <f t="shared" si="231"/>
        <v>0</v>
      </c>
      <c r="AR133" s="76">
        <f t="shared" si="232"/>
        <v>0</v>
      </c>
      <c r="AS133" s="69"/>
      <c r="AT133" s="77">
        <f t="shared" ref="AT133:AT139" si="439">SUM(AU133:AX133)</f>
        <v>0</v>
      </c>
      <c r="AU133" s="72"/>
      <c r="AV133" s="73"/>
      <c r="AW133" s="73"/>
      <c r="AX133" s="78"/>
      <c r="AY133" s="75">
        <f t="shared" si="233"/>
        <v>0</v>
      </c>
      <c r="AZ133" s="76">
        <f t="shared" si="234"/>
        <v>0</v>
      </c>
      <c r="BA133" s="69"/>
      <c r="BB133" s="77">
        <f t="shared" ref="BB133:BB139" si="440">SUM(BC133:BF133)</f>
        <v>0</v>
      </c>
      <c r="BC133" s="72"/>
      <c r="BD133" s="73"/>
      <c r="BE133" s="73"/>
      <c r="BF133" s="78"/>
      <c r="BG133" s="75">
        <f t="shared" si="235"/>
        <v>0</v>
      </c>
      <c r="BH133" s="76">
        <f t="shared" si="236"/>
        <v>0</v>
      </c>
      <c r="BI133" s="69"/>
      <c r="BJ133" s="77">
        <f t="shared" ref="BJ133:BJ139" si="441">SUM(BK133:BN133)</f>
        <v>0</v>
      </c>
      <c r="BK133" s="72"/>
      <c r="BL133" s="73"/>
      <c r="BM133" s="73"/>
      <c r="BN133" s="78"/>
      <c r="BO133" s="75">
        <f t="shared" si="237"/>
        <v>0</v>
      </c>
      <c r="BP133" s="76">
        <f t="shared" si="238"/>
        <v>0</v>
      </c>
      <c r="BQ133" s="69"/>
      <c r="BR133" s="77">
        <f t="shared" ref="BR133:BR139" si="442">SUM(BS133:BV133)</f>
        <v>0</v>
      </c>
      <c r="BS133" s="72"/>
      <c r="BT133" s="73"/>
      <c r="BU133" s="73"/>
      <c r="BV133" s="78"/>
      <c r="BW133" s="75">
        <f t="shared" si="239"/>
        <v>0</v>
      </c>
      <c r="BX133" s="76">
        <f t="shared" si="240"/>
        <v>0</v>
      </c>
      <c r="BY133" s="69"/>
      <c r="BZ133" s="77">
        <f t="shared" ref="BZ133:BZ139" si="443">SUM(CA133:CD133)</f>
        <v>0</v>
      </c>
      <c r="CA133" s="72"/>
      <c r="CB133" s="73"/>
      <c r="CC133" s="73"/>
      <c r="CD133" s="78"/>
      <c r="CE133" s="75">
        <f t="shared" si="241"/>
        <v>0</v>
      </c>
      <c r="CF133" s="76">
        <f t="shared" si="242"/>
        <v>0</v>
      </c>
      <c r="CG133" s="69"/>
      <c r="CH133" s="77">
        <f t="shared" ref="CH133:CH139" si="444">SUM(CI133:CL133)</f>
        <v>0</v>
      </c>
      <c r="CI133" s="72"/>
      <c r="CJ133" s="73"/>
      <c r="CK133" s="73"/>
      <c r="CL133" s="78"/>
      <c r="CM133" s="75">
        <f t="shared" si="243"/>
        <v>0</v>
      </c>
      <c r="CN133" s="76">
        <f t="shared" si="244"/>
        <v>0</v>
      </c>
      <c r="CO133" s="69"/>
      <c r="CP133" s="77">
        <f t="shared" ref="CP133:CP139" si="445">SUM(CQ133:CT133)</f>
        <v>0</v>
      </c>
      <c r="CQ133" s="72"/>
      <c r="CR133" s="73"/>
      <c r="CS133" s="73"/>
      <c r="CT133" s="78"/>
      <c r="CU133" s="75">
        <f t="shared" si="245"/>
        <v>0</v>
      </c>
      <c r="CV133" s="76">
        <f t="shared" si="246"/>
        <v>0</v>
      </c>
      <c r="CW133" s="69">
        <f t="shared" si="395"/>
        <v>0</v>
      </c>
      <c r="CX133" s="77">
        <f t="shared" si="395"/>
        <v>0</v>
      </c>
      <c r="CY133" s="75">
        <f t="shared" si="250"/>
        <v>0</v>
      </c>
      <c r="CZ133" s="76">
        <f t="shared" si="251"/>
        <v>0</v>
      </c>
    </row>
    <row r="134" spans="2:104" ht="15" outlineLevel="2">
      <c r="B134" s="67" t="s">
        <v>274</v>
      </c>
      <c r="C134" s="68" t="s">
        <v>275</v>
      </c>
      <c r="D134" s="69"/>
      <c r="E134" s="70">
        <f t="shared" si="434"/>
        <v>0</v>
      </c>
      <c r="F134" s="75"/>
      <c r="G134" s="72"/>
      <c r="H134" s="73"/>
      <c r="I134" s="73"/>
      <c r="J134" s="74"/>
      <c r="K134" s="75">
        <f t="shared" si="248"/>
        <v>0</v>
      </c>
      <c r="L134" s="76">
        <f t="shared" si="249"/>
        <v>0</v>
      </c>
      <c r="M134" s="69"/>
      <c r="N134" s="77">
        <f t="shared" si="435"/>
        <v>0</v>
      </c>
      <c r="O134" s="72"/>
      <c r="P134" s="73"/>
      <c r="Q134" s="73"/>
      <c r="R134" s="78"/>
      <c r="S134" s="75">
        <f t="shared" si="225"/>
        <v>0</v>
      </c>
      <c r="T134" s="76">
        <f t="shared" si="226"/>
        <v>0</v>
      </c>
      <c r="U134" s="69"/>
      <c r="V134" s="77">
        <f t="shared" si="436"/>
        <v>0</v>
      </c>
      <c r="W134" s="72"/>
      <c r="X134" s="73"/>
      <c r="Y134" s="73"/>
      <c r="Z134" s="78"/>
      <c r="AA134" s="75">
        <f t="shared" si="227"/>
        <v>0</v>
      </c>
      <c r="AB134" s="76">
        <f t="shared" si="228"/>
        <v>0</v>
      </c>
      <c r="AC134" s="69"/>
      <c r="AD134" s="77">
        <f t="shared" si="437"/>
        <v>0</v>
      </c>
      <c r="AE134" s="72"/>
      <c r="AF134" s="73"/>
      <c r="AG134" s="73"/>
      <c r="AH134" s="78"/>
      <c r="AI134" s="75">
        <f t="shared" si="229"/>
        <v>0</v>
      </c>
      <c r="AJ134" s="76">
        <f t="shared" si="230"/>
        <v>0</v>
      </c>
      <c r="AK134" s="69"/>
      <c r="AL134" s="77">
        <f t="shared" si="438"/>
        <v>0</v>
      </c>
      <c r="AM134" s="72"/>
      <c r="AN134" s="73"/>
      <c r="AO134" s="73"/>
      <c r="AP134" s="78"/>
      <c r="AQ134" s="75">
        <f t="shared" si="231"/>
        <v>0</v>
      </c>
      <c r="AR134" s="76">
        <f t="shared" si="232"/>
        <v>0</v>
      </c>
      <c r="AS134" s="69"/>
      <c r="AT134" s="77">
        <f t="shared" si="439"/>
        <v>0</v>
      </c>
      <c r="AU134" s="72"/>
      <c r="AV134" s="73"/>
      <c r="AW134" s="73"/>
      <c r="AX134" s="78"/>
      <c r="AY134" s="75">
        <f t="shared" si="233"/>
        <v>0</v>
      </c>
      <c r="AZ134" s="76">
        <f t="shared" si="234"/>
        <v>0</v>
      </c>
      <c r="BA134" s="69"/>
      <c r="BB134" s="77">
        <f t="shared" si="440"/>
        <v>0</v>
      </c>
      <c r="BC134" s="72"/>
      <c r="BD134" s="73"/>
      <c r="BE134" s="73"/>
      <c r="BF134" s="78"/>
      <c r="BG134" s="75">
        <f t="shared" si="235"/>
        <v>0</v>
      </c>
      <c r="BH134" s="76">
        <f t="shared" si="236"/>
        <v>0</v>
      </c>
      <c r="BI134" s="69"/>
      <c r="BJ134" s="77">
        <f t="shared" si="441"/>
        <v>0</v>
      </c>
      <c r="BK134" s="72"/>
      <c r="BL134" s="73"/>
      <c r="BM134" s="73"/>
      <c r="BN134" s="78"/>
      <c r="BO134" s="75">
        <f t="shared" si="237"/>
        <v>0</v>
      </c>
      <c r="BP134" s="76">
        <f t="shared" si="238"/>
        <v>0</v>
      </c>
      <c r="BQ134" s="69"/>
      <c r="BR134" s="77">
        <f t="shared" si="442"/>
        <v>0</v>
      </c>
      <c r="BS134" s="72"/>
      <c r="BT134" s="73"/>
      <c r="BU134" s="73"/>
      <c r="BV134" s="78"/>
      <c r="BW134" s="75">
        <f t="shared" si="239"/>
        <v>0</v>
      </c>
      <c r="BX134" s="76">
        <f t="shared" si="240"/>
        <v>0</v>
      </c>
      <c r="BY134" s="69"/>
      <c r="BZ134" s="77">
        <f t="shared" si="443"/>
        <v>0</v>
      </c>
      <c r="CA134" s="72"/>
      <c r="CB134" s="73"/>
      <c r="CC134" s="73"/>
      <c r="CD134" s="78"/>
      <c r="CE134" s="75">
        <f t="shared" si="241"/>
        <v>0</v>
      </c>
      <c r="CF134" s="76">
        <f t="shared" si="242"/>
        <v>0</v>
      </c>
      <c r="CG134" s="69"/>
      <c r="CH134" s="77">
        <f t="shared" si="444"/>
        <v>0</v>
      </c>
      <c r="CI134" s="72"/>
      <c r="CJ134" s="73"/>
      <c r="CK134" s="73"/>
      <c r="CL134" s="78"/>
      <c r="CM134" s="75">
        <f t="shared" si="243"/>
        <v>0</v>
      </c>
      <c r="CN134" s="76">
        <f t="shared" si="244"/>
        <v>0</v>
      </c>
      <c r="CO134" s="69"/>
      <c r="CP134" s="77">
        <f t="shared" si="445"/>
        <v>0</v>
      </c>
      <c r="CQ134" s="72"/>
      <c r="CR134" s="73"/>
      <c r="CS134" s="73"/>
      <c r="CT134" s="78"/>
      <c r="CU134" s="75">
        <f t="shared" si="245"/>
        <v>0</v>
      </c>
      <c r="CV134" s="76">
        <f t="shared" si="246"/>
        <v>0</v>
      </c>
      <c r="CW134" s="69">
        <f t="shared" si="395"/>
        <v>0</v>
      </c>
      <c r="CX134" s="77">
        <f t="shared" si="395"/>
        <v>0</v>
      </c>
      <c r="CY134" s="75">
        <f t="shared" si="250"/>
        <v>0</v>
      </c>
      <c r="CZ134" s="76">
        <f t="shared" si="251"/>
        <v>0</v>
      </c>
    </row>
    <row r="135" spans="2:104" ht="15" outlineLevel="2">
      <c r="B135" s="67" t="s">
        <v>276</v>
      </c>
      <c r="C135" s="68" t="s">
        <v>277</v>
      </c>
      <c r="D135" s="69"/>
      <c r="E135" s="70">
        <f t="shared" si="434"/>
        <v>0</v>
      </c>
      <c r="F135" s="75"/>
      <c r="G135" s="72"/>
      <c r="H135" s="73"/>
      <c r="I135" s="73"/>
      <c r="J135" s="74"/>
      <c r="K135" s="75">
        <f t="shared" si="248"/>
        <v>0</v>
      </c>
      <c r="L135" s="76">
        <f t="shared" si="249"/>
        <v>0</v>
      </c>
      <c r="M135" s="69"/>
      <c r="N135" s="77">
        <f t="shared" si="435"/>
        <v>0</v>
      </c>
      <c r="O135" s="72"/>
      <c r="P135" s="73"/>
      <c r="Q135" s="73"/>
      <c r="R135" s="78"/>
      <c r="S135" s="75">
        <f t="shared" si="225"/>
        <v>0</v>
      </c>
      <c r="T135" s="76">
        <f t="shared" si="226"/>
        <v>0</v>
      </c>
      <c r="U135" s="69"/>
      <c r="V135" s="77">
        <f t="shared" si="436"/>
        <v>0</v>
      </c>
      <c r="W135" s="72"/>
      <c r="X135" s="73"/>
      <c r="Y135" s="73"/>
      <c r="Z135" s="78"/>
      <c r="AA135" s="75">
        <f t="shared" si="227"/>
        <v>0</v>
      </c>
      <c r="AB135" s="76">
        <f t="shared" si="228"/>
        <v>0</v>
      </c>
      <c r="AC135" s="69"/>
      <c r="AD135" s="77">
        <f t="shared" si="437"/>
        <v>0</v>
      </c>
      <c r="AE135" s="72"/>
      <c r="AF135" s="73"/>
      <c r="AG135" s="73"/>
      <c r="AH135" s="78"/>
      <c r="AI135" s="75">
        <f t="shared" si="229"/>
        <v>0</v>
      </c>
      <c r="AJ135" s="76">
        <f t="shared" si="230"/>
        <v>0</v>
      </c>
      <c r="AK135" s="69"/>
      <c r="AL135" s="77">
        <f t="shared" si="438"/>
        <v>0</v>
      </c>
      <c r="AM135" s="72"/>
      <c r="AN135" s="73"/>
      <c r="AO135" s="73"/>
      <c r="AP135" s="78"/>
      <c r="AQ135" s="75">
        <f t="shared" si="231"/>
        <v>0</v>
      </c>
      <c r="AR135" s="76">
        <f t="shared" si="232"/>
        <v>0</v>
      </c>
      <c r="AS135" s="69"/>
      <c r="AT135" s="77">
        <f t="shared" si="439"/>
        <v>0</v>
      </c>
      <c r="AU135" s="72"/>
      <c r="AV135" s="73"/>
      <c r="AW135" s="73"/>
      <c r="AX135" s="78"/>
      <c r="AY135" s="75">
        <f t="shared" si="233"/>
        <v>0</v>
      </c>
      <c r="AZ135" s="76">
        <f t="shared" si="234"/>
        <v>0</v>
      </c>
      <c r="BA135" s="69"/>
      <c r="BB135" s="77">
        <f t="shared" si="440"/>
        <v>0</v>
      </c>
      <c r="BC135" s="72"/>
      <c r="BD135" s="73"/>
      <c r="BE135" s="73"/>
      <c r="BF135" s="78"/>
      <c r="BG135" s="75">
        <f t="shared" si="235"/>
        <v>0</v>
      </c>
      <c r="BH135" s="76">
        <f t="shared" si="236"/>
        <v>0</v>
      </c>
      <c r="BI135" s="69"/>
      <c r="BJ135" s="77">
        <f t="shared" si="441"/>
        <v>0</v>
      </c>
      <c r="BK135" s="72"/>
      <c r="BL135" s="73"/>
      <c r="BM135" s="73"/>
      <c r="BN135" s="78"/>
      <c r="BO135" s="75">
        <f t="shared" si="237"/>
        <v>0</v>
      </c>
      <c r="BP135" s="76">
        <f t="shared" si="238"/>
        <v>0</v>
      </c>
      <c r="BQ135" s="69"/>
      <c r="BR135" s="77">
        <f t="shared" si="442"/>
        <v>0</v>
      </c>
      <c r="BS135" s="72"/>
      <c r="BT135" s="73"/>
      <c r="BU135" s="73"/>
      <c r="BV135" s="78"/>
      <c r="BW135" s="75">
        <f t="shared" si="239"/>
        <v>0</v>
      </c>
      <c r="BX135" s="76">
        <f t="shared" si="240"/>
        <v>0</v>
      </c>
      <c r="BY135" s="69"/>
      <c r="BZ135" s="77">
        <f t="shared" si="443"/>
        <v>0</v>
      </c>
      <c r="CA135" s="72"/>
      <c r="CB135" s="73"/>
      <c r="CC135" s="73"/>
      <c r="CD135" s="78"/>
      <c r="CE135" s="75">
        <f t="shared" si="241"/>
        <v>0</v>
      </c>
      <c r="CF135" s="76">
        <f t="shared" si="242"/>
        <v>0</v>
      </c>
      <c r="CG135" s="69"/>
      <c r="CH135" s="77">
        <f t="shared" si="444"/>
        <v>0</v>
      </c>
      <c r="CI135" s="72"/>
      <c r="CJ135" s="73"/>
      <c r="CK135" s="73"/>
      <c r="CL135" s="78"/>
      <c r="CM135" s="75">
        <f t="shared" si="243"/>
        <v>0</v>
      </c>
      <c r="CN135" s="76">
        <f t="shared" si="244"/>
        <v>0</v>
      </c>
      <c r="CO135" s="69"/>
      <c r="CP135" s="77">
        <f t="shared" si="445"/>
        <v>0</v>
      </c>
      <c r="CQ135" s="72"/>
      <c r="CR135" s="73"/>
      <c r="CS135" s="73"/>
      <c r="CT135" s="78"/>
      <c r="CU135" s="75">
        <f t="shared" si="245"/>
        <v>0</v>
      </c>
      <c r="CV135" s="76">
        <f t="shared" si="246"/>
        <v>0</v>
      </c>
      <c r="CW135" s="69">
        <f t="shared" si="395"/>
        <v>0</v>
      </c>
      <c r="CX135" s="77">
        <f t="shared" si="395"/>
        <v>0</v>
      </c>
      <c r="CY135" s="75">
        <f t="shared" si="250"/>
        <v>0</v>
      </c>
      <c r="CZ135" s="76">
        <f t="shared" si="251"/>
        <v>0</v>
      </c>
    </row>
    <row r="136" spans="2:104" ht="15" outlineLevel="2">
      <c r="B136" s="67" t="s">
        <v>278</v>
      </c>
      <c r="C136" s="68" t="s">
        <v>279</v>
      </c>
      <c r="D136" s="69"/>
      <c r="E136" s="70">
        <f t="shared" si="434"/>
        <v>0</v>
      </c>
      <c r="F136" s="75"/>
      <c r="G136" s="72"/>
      <c r="H136" s="73"/>
      <c r="I136" s="73"/>
      <c r="J136" s="74"/>
      <c r="K136" s="75">
        <f t="shared" si="248"/>
        <v>0</v>
      </c>
      <c r="L136" s="76">
        <f t="shared" si="249"/>
        <v>0</v>
      </c>
      <c r="M136" s="69"/>
      <c r="N136" s="77">
        <f t="shared" si="435"/>
        <v>0</v>
      </c>
      <c r="O136" s="72"/>
      <c r="P136" s="73"/>
      <c r="Q136" s="73"/>
      <c r="R136" s="78"/>
      <c r="S136" s="75">
        <f t="shared" si="225"/>
        <v>0</v>
      </c>
      <c r="T136" s="76">
        <f t="shared" si="226"/>
        <v>0</v>
      </c>
      <c r="U136" s="69"/>
      <c r="V136" s="77">
        <f t="shared" si="436"/>
        <v>0</v>
      </c>
      <c r="W136" s="72"/>
      <c r="X136" s="73"/>
      <c r="Y136" s="73"/>
      <c r="Z136" s="78"/>
      <c r="AA136" s="75">
        <f t="shared" si="227"/>
        <v>0</v>
      </c>
      <c r="AB136" s="76">
        <f t="shared" si="228"/>
        <v>0</v>
      </c>
      <c r="AC136" s="69"/>
      <c r="AD136" s="77">
        <f t="shared" si="437"/>
        <v>0</v>
      </c>
      <c r="AE136" s="72"/>
      <c r="AF136" s="73"/>
      <c r="AG136" s="73"/>
      <c r="AH136" s="78"/>
      <c r="AI136" s="75">
        <f t="shared" si="229"/>
        <v>0</v>
      </c>
      <c r="AJ136" s="76">
        <f t="shared" si="230"/>
        <v>0</v>
      </c>
      <c r="AK136" s="69"/>
      <c r="AL136" s="77">
        <f t="shared" si="438"/>
        <v>0</v>
      </c>
      <c r="AM136" s="72"/>
      <c r="AN136" s="73"/>
      <c r="AO136" s="73"/>
      <c r="AP136" s="78"/>
      <c r="AQ136" s="75">
        <f t="shared" si="231"/>
        <v>0</v>
      </c>
      <c r="AR136" s="76">
        <f t="shared" si="232"/>
        <v>0</v>
      </c>
      <c r="AS136" s="69"/>
      <c r="AT136" s="77">
        <f t="shared" si="439"/>
        <v>0</v>
      </c>
      <c r="AU136" s="72"/>
      <c r="AV136" s="73"/>
      <c r="AW136" s="73"/>
      <c r="AX136" s="78"/>
      <c r="AY136" s="75">
        <f t="shared" si="233"/>
        <v>0</v>
      </c>
      <c r="AZ136" s="76">
        <f t="shared" si="234"/>
        <v>0</v>
      </c>
      <c r="BA136" s="69"/>
      <c r="BB136" s="77">
        <f t="shared" si="440"/>
        <v>0</v>
      </c>
      <c r="BC136" s="72"/>
      <c r="BD136" s="73"/>
      <c r="BE136" s="73"/>
      <c r="BF136" s="78"/>
      <c r="BG136" s="75">
        <f t="shared" si="235"/>
        <v>0</v>
      </c>
      <c r="BH136" s="76">
        <f t="shared" si="236"/>
        <v>0</v>
      </c>
      <c r="BI136" s="69"/>
      <c r="BJ136" s="77">
        <f t="shared" si="441"/>
        <v>0</v>
      </c>
      <c r="BK136" s="72"/>
      <c r="BL136" s="73"/>
      <c r="BM136" s="73"/>
      <c r="BN136" s="78"/>
      <c r="BO136" s="75">
        <f t="shared" si="237"/>
        <v>0</v>
      </c>
      <c r="BP136" s="76">
        <f t="shared" si="238"/>
        <v>0</v>
      </c>
      <c r="BQ136" s="69"/>
      <c r="BR136" s="77">
        <f t="shared" si="442"/>
        <v>0</v>
      </c>
      <c r="BS136" s="72"/>
      <c r="BT136" s="73"/>
      <c r="BU136" s="73"/>
      <c r="BV136" s="78"/>
      <c r="BW136" s="75">
        <f t="shared" si="239"/>
        <v>0</v>
      </c>
      <c r="BX136" s="76">
        <f t="shared" si="240"/>
        <v>0</v>
      </c>
      <c r="BY136" s="69"/>
      <c r="BZ136" s="77">
        <f t="shared" si="443"/>
        <v>0</v>
      </c>
      <c r="CA136" s="72"/>
      <c r="CB136" s="73"/>
      <c r="CC136" s="73"/>
      <c r="CD136" s="78"/>
      <c r="CE136" s="75">
        <f t="shared" si="241"/>
        <v>0</v>
      </c>
      <c r="CF136" s="76">
        <f t="shared" si="242"/>
        <v>0</v>
      </c>
      <c r="CG136" s="69"/>
      <c r="CH136" s="77">
        <f t="shared" si="444"/>
        <v>0</v>
      </c>
      <c r="CI136" s="72"/>
      <c r="CJ136" s="73"/>
      <c r="CK136" s="73"/>
      <c r="CL136" s="78"/>
      <c r="CM136" s="75">
        <f t="shared" si="243"/>
        <v>0</v>
      </c>
      <c r="CN136" s="76">
        <f t="shared" si="244"/>
        <v>0</v>
      </c>
      <c r="CO136" s="69"/>
      <c r="CP136" s="77">
        <f t="shared" si="445"/>
        <v>0</v>
      </c>
      <c r="CQ136" s="72"/>
      <c r="CR136" s="73"/>
      <c r="CS136" s="73"/>
      <c r="CT136" s="78"/>
      <c r="CU136" s="75">
        <f t="shared" si="245"/>
        <v>0</v>
      </c>
      <c r="CV136" s="76">
        <f t="shared" si="246"/>
        <v>0</v>
      </c>
      <c r="CW136" s="69">
        <f t="shared" si="395"/>
        <v>0</v>
      </c>
      <c r="CX136" s="77">
        <f t="shared" si="395"/>
        <v>0</v>
      </c>
      <c r="CY136" s="75">
        <f t="shared" si="250"/>
        <v>0</v>
      </c>
      <c r="CZ136" s="76">
        <f t="shared" si="251"/>
        <v>0</v>
      </c>
    </row>
    <row r="137" spans="2:104" ht="15" outlineLevel="2">
      <c r="B137" s="67" t="s">
        <v>280</v>
      </c>
      <c r="C137" s="68" t="s">
        <v>281</v>
      </c>
      <c r="D137" s="69"/>
      <c r="E137" s="70">
        <f t="shared" si="434"/>
        <v>0</v>
      </c>
      <c r="F137" s="75"/>
      <c r="G137" s="72"/>
      <c r="H137" s="73"/>
      <c r="I137" s="73"/>
      <c r="J137" s="74"/>
      <c r="K137" s="75">
        <f t="shared" si="248"/>
        <v>0</v>
      </c>
      <c r="L137" s="76">
        <f t="shared" si="249"/>
        <v>0</v>
      </c>
      <c r="M137" s="69"/>
      <c r="N137" s="77">
        <f t="shared" si="435"/>
        <v>0</v>
      </c>
      <c r="O137" s="72"/>
      <c r="P137" s="73"/>
      <c r="Q137" s="73"/>
      <c r="R137" s="78"/>
      <c r="S137" s="75">
        <f t="shared" ref="S137:S216" si="446">M137-N137</f>
        <v>0</v>
      </c>
      <c r="T137" s="76">
        <f t="shared" ref="T137:T216" si="447">IF(M137&gt;0,N137/M137,0)</f>
        <v>0</v>
      </c>
      <c r="U137" s="69"/>
      <c r="V137" s="77">
        <f t="shared" si="436"/>
        <v>0</v>
      </c>
      <c r="W137" s="72"/>
      <c r="X137" s="73"/>
      <c r="Y137" s="73"/>
      <c r="Z137" s="78"/>
      <c r="AA137" s="75">
        <f t="shared" ref="AA137:AA216" si="448">U137-V137</f>
        <v>0</v>
      </c>
      <c r="AB137" s="76">
        <f t="shared" ref="AB137:AB216" si="449">IF(U137&gt;0,V137/U137,0)</f>
        <v>0</v>
      </c>
      <c r="AC137" s="69"/>
      <c r="AD137" s="77">
        <f t="shared" si="437"/>
        <v>0</v>
      </c>
      <c r="AE137" s="72"/>
      <c r="AF137" s="73"/>
      <c r="AG137" s="73"/>
      <c r="AH137" s="78"/>
      <c r="AI137" s="75">
        <f t="shared" ref="AI137:AI216" si="450">AC137-AD137</f>
        <v>0</v>
      </c>
      <c r="AJ137" s="76">
        <f t="shared" ref="AJ137:AJ216" si="451">IF(AC137&gt;0,AD137/AC137,0)</f>
        <v>0</v>
      </c>
      <c r="AK137" s="69"/>
      <c r="AL137" s="77">
        <f t="shared" si="438"/>
        <v>0</v>
      </c>
      <c r="AM137" s="72"/>
      <c r="AN137" s="73"/>
      <c r="AO137" s="73"/>
      <c r="AP137" s="78"/>
      <c r="AQ137" s="75">
        <f t="shared" ref="AQ137:AQ216" si="452">AK137-AL137</f>
        <v>0</v>
      </c>
      <c r="AR137" s="76">
        <f t="shared" ref="AR137:AR216" si="453">IF(AK137&gt;0,AL137/AK137,0)</f>
        <v>0</v>
      </c>
      <c r="AS137" s="69"/>
      <c r="AT137" s="77">
        <f t="shared" si="439"/>
        <v>0</v>
      </c>
      <c r="AU137" s="72"/>
      <c r="AV137" s="73"/>
      <c r="AW137" s="73"/>
      <c r="AX137" s="78"/>
      <c r="AY137" s="75">
        <f t="shared" ref="AY137:AY216" si="454">AS137-AT137</f>
        <v>0</v>
      </c>
      <c r="AZ137" s="76">
        <f t="shared" ref="AZ137:AZ216" si="455">IF(AS137&gt;0,AT137/AS137,0)</f>
        <v>0</v>
      </c>
      <c r="BA137" s="69"/>
      <c r="BB137" s="77">
        <f t="shared" si="440"/>
        <v>0</v>
      </c>
      <c r="BC137" s="72"/>
      <c r="BD137" s="73"/>
      <c r="BE137" s="73"/>
      <c r="BF137" s="78"/>
      <c r="BG137" s="75">
        <f t="shared" ref="BG137:BG216" si="456">BA137-BB137</f>
        <v>0</v>
      </c>
      <c r="BH137" s="76">
        <f t="shared" ref="BH137:BH216" si="457">IF(BA137&gt;0,BB137/BA137,0)</f>
        <v>0</v>
      </c>
      <c r="BI137" s="69"/>
      <c r="BJ137" s="77">
        <f t="shared" si="441"/>
        <v>0</v>
      </c>
      <c r="BK137" s="72"/>
      <c r="BL137" s="73"/>
      <c r="BM137" s="73"/>
      <c r="BN137" s="78"/>
      <c r="BO137" s="75">
        <f t="shared" ref="BO137:BO216" si="458">BI137-BJ137</f>
        <v>0</v>
      </c>
      <c r="BP137" s="76">
        <f t="shared" ref="BP137:BP216" si="459">IF(BI137&gt;0,BJ137/BI137,0)</f>
        <v>0</v>
      </c>
      <c r="BQ137" s="69"/>
      <c r="BR137" s="77">
        <f t="shared" si="442"/>
        <v>0</v>
      </c>
      <c r="BS137" s="72"/>
      <c r="BT137" s="73"/>
      <c r="BU137" s="73"/>
      <c r="BV137" s="78"/>
      <c r="BW137" s="75">
        <f t="shared" ref="BW137:BW216" si="460">BQ137-BR137</f>
        <v>0</v>
      </c>
      <c r="BX137" s="76">
        <f t="shared" ref="BX137:BX216" si="461">IF(BQ137&gt;0,BR137/BQ137,0)</f>
        <v>0</v>
      </c>
      <c r="BY137" s="69"/>
      <c r="BZ137" s="77">
        <f t="shared" si="443"/>
        <v>0</v>
      </c>
      <c r="CA137" s="72"/>
      <c r="CB137" s="73"/>
      <c r="CC137" s="73"/>
      <c r="CD137" s="78"/>
      <c r="CE137" s="75">
        <f t="shared" ref="CE137:CE216" si="462">BY137-BZ137</f>
        <v>0</v>
      </c>
      <c r="CF137" s="76">
        <f t="shared" ref="CF137:CF216" si="463">IF(BY137&gt;0,BZ137/BY137,0)</f>
        <v>0</v>
      </c>
      <c r="CG137" s="69"/>
      <c r="CH137" s="77">
        <f t="shared" si="444"/>
        <v>0</v>
      </c>
      <c r="CI137" s="72"/>
      <c r="CJ137" s="73"/>
      <c r="CK137" s="73"/>
      <c r="CL137" s="78"/>
      <c r="CM137" s="75">
        <f t="shared" ref="CM137:CM216" si="464">CG137-CH137</f>
        <v>0</v>
      </c>
      <c r="CN137" s="76">
        <f t="shared" ref="CN137:CN216" si="465">IF(CG137&gt;0,CH137/CG137,0)</f>
        <v>0</v>
      </c>
      <c r="CO137" s="69"/>
      <c r="CP137" s="77">
        <f t="shared" si="445"/>
        <v>0</v>
      </c>
      <c r="CQ137" s="72"/>
      <c r="CR137" s="73"/>
      <c r="CS137" s="73"/>
      <c r="CT137" s="78"/>
      <c r="CU137" s="75">
        <f t="shared" ref="CU137:CU216" si="466">CO137-CP137</f>
        <v>0</v>
      </c>
      <c r="CV137" s="76">
        <f t="shared" ref="CV137:CV216" si="467">IF(CO137&gt;0,CP137/CO137,0)</f>
        <v>0</v>
      </c>
      <c r="CW137" s="69">
        <f t="shared" ref="CW137:CX156" si="468">D137+M137+U137+AC137+AK137+AS137+BA137+BI137+BQ137+BY137+CG137+CO137</f>
        <v>0</v>
      </c>
      <c r="CX137" s="77">
        <f t="shared" si="468"/>
        <v>0</v>
      </c>
      <c r="CY137" s="75">
        <f t="shared" si="250"/>
        <v>0</v>
      </c>
      <c r="CZ137" s="76">
        <f t="shared" si="251"/>
        <v>0</v>
      </c>
    </row>
    <row r="138" spans="2:104" ht="15" outlineLevel="2">
      <c r="B138" s="67" t="s">
        <v>282</v>
      </c>
      <c r="C138" s="68" t="s">
        <v>283</v>
      </c>
      <c r="D138" s="69"/>
      <c r="E138" s="70">
        <f t="shared" si="434"/>
        <v>0</v>
      </c>
      <c r="F138" s="75"/>
      <c r="G138" s="72"/>
      <c r="H138" s="73"/>
      <c r="I138" s="73"/>
      <c r="J138" s="74"/>
      <c r="K138" s="75">
        <f t="shared" ref="K138:K206" si="469">D138-E138</f>
        <v>0</v>
      </c>
      <c r="L138" s="76">
        <f t="shared" ref="L138:L206" si="470">IF(D138&gt;0,E138/D138,0)</f>
        <v>0</v>
      </c>
      <c r="M138" s="69"/>
      <c r="N138" s="77">
        <f t="shared" si="435"/>
        <v>0</v>
      </c>
      <c r="O138" s="72"/>
      <c r="P138" s="73"/>
      <c r="Q138" s="73"/>
      <c r="R138" s="78"/>
      <c r="S138" s="75">
        <f t="shared" si="446"/>
        <v>0</v>
      </c>
      <c r="T138" s="76">
        <f t="shared" si="447"/>
        <v>0</v>
      </c>
      <c r="U138" s="69"/>
      <c r="V138" s="77">
        <f t="shared" si="436"/>
        <v>0</v>
      </c>
      <c r="W138" s="72"/>
      <c r="X138" s="73"/>
      <c r="Y138" s="73"/>
      <c r="Z138" s="78"/>
      <c r="AA138" s="75">
        <f t="shared" si="448"/>
        <v>0</v>
      </c>
      <c r="AB138" s="76">
        <f t="shared" si="449"/>
        <v>0</v>
      </c>
      <c r="AC138" s="69"/>
      <c r="AD138" s="77">
        <f t="shared" si="437"/>
        <v>0</v>
      </c>
      <c r="AE138" s="72"/>
      <c r="AF138" s="73"/>
      <c r="AG138" s="73"/>
      <c r="AH138" s="78"/>
      <c r="AI138" s="75">
        <f t="shared" si="450"/>
        <v>0</v>
      </c>
      <c r="AJ138" s="76">
        <f t="shared" si="451"/>
        <v>0</v>
      </c>
      <c r="AK138" s="69"/>
      <c r="AL138" s="77">
        <f t="shared" si="438"/>
        <v>0</v>
      </c>
      <c r="AM138" s="72"/>
      <c r="AN138" s="73"/>
      <c r="AO138" s="73"/>
      <c r="AP138" s="78"/>
      <c r="AQ138" s="75">
        <f t="shared" si="452"/>
        <v>0</v>
      </c>
      <c r="AR138" s="76">
        <f t="shared" si="453"/>
        <v>0</v>
      </c>
      <c r="AS138" s="69"/>
      <c r="AT138" s="77">
        <f t="shared" si="439"/>
        <v>0</v>
      </c>
      <c r="AU138" s="72"/>
      <c r="AV138" s="73"/>
      <c r="AW138" s="73"/>
      <c r="AX138" s="78"/>
      <c r="AY138" s="75">
        <f t="shared" si="454"/>
        <v>0</v>
      </c>
      <c r="AZ138" s="76">
        <f t="shared" si="455"/>
        <v>0</v>
      </c>
      <c r="BA138" s="69"/>
      <c r="BB138" s="77">
        <f t="shared" si="440"/>
        <v>0</v>
      </c>
      <c r="BC138" s="72"/>
      <c r="BD138" s="73"/>
      <c r="BE138" s="73"/>
      <c r="BF138" s="78"/>
      <c r="BG138" s="75">
        <f t="shared" si="456"/>
        <v>0</v>
      </c>
      <c r="BH138" s="76">
        <f t="shared" si="457"/>
        <v>0</v>
      </c>
      <c r="BI138" s="69"/>
      <c r="BJ138" s="77">
        <f t="shared" si="441"/>
        <v>0</v>
      </c>
      <c r="BK138" s="72"/>
      <c r="BL138" s="73"/>
      <c r="BM138" s="73"/>
      <c r="BN138" s="78"/>
      <c r="BO138" s="75">
        <f t="shared" si="458"/>
        <v>0</v>
      </c>
      <c r="BP138" s="76">
        <f t="shared" si="459"/>
        <v>0</v>
      </c>
      <c r="BQ138" s="69"/>
      <c r="BR138" s="77">
        <f t="shared" si="442"/>
        <v>0</v>
      </c>
      <c r="BS138" s="72"/>
      <c r="BT138" s="73"/>
      <c r="BU138" s="73"/>
      <c r="BV138" s="78"/>
      <c r="BW138" s="75">
        <f t="shared" si="460"/>
        <v>0</v>
      </c>
      <c r="BX138" s="76">
        <f t="shared" si="461"/>
        <v>0</v>
      </c>
      <c r="BY138" s="69"/>
      <c r="BZ138" s="77">
        <f t="shared" si="443"/>
        <v>0</v>
      </c>
      <c r="CA138" s="72"/>
      <c r="CB138" s="73"/>
      <c r="CC138" s="73"/>
      <c r="CD138" s="78"/>
      <c r="CE138" s="75">
        <f t="shared" si="462"/>
        <v>0</v>
      </c>
      <c r="CF138" s="76">
        <f t="shared" si="463"/>
        <v>0</v>
      </c>
      <c r="CG138" s="69"/>
      <c r="CH138" s="77">
        <f t="shared" si="444"/>
        <v>0</v>
      </c>
      <c r="CI138" s="72"/>
      <c r="CJ138" s="73"/>
      <c r="CK138" s="73"/>
      <c r="CL138" s="78"/>
      <c r="CM138" s="75">
        <f t="shared" si="464"/>
        <v>0</v>
      </c>
      <c r="CN138" s="76">
        <f t="shared" si="465"/>
        <v>0</v>
      </c>
      <c r="CO138" s="69"/>
      <c r="CP138" s="77">
        <f t="shared" si="445"/>
        <v>0</v>
      </c>
      <c r="CQ138" s="72"/>
      <c r="CR138" s="73"/>
      <c r="CS138" s="73"/>
      <c r="CT138" s="78"/>
      <c r="CU138" s="75">
        <f t="shared" si="466"/>
        <v>0</v>
      </c>
      <c r="CV138" s="76">
        <f t="shared" si="467"/>
        <v>0</v>
      </c>
      <c r="CW138" s="69">
        <f t="shared" si="468"/>
        <v>0</v>
      </c>
      <c r="CX138" s="77">
        <f t="shared" si="468"/>
        <v>0</v>
      </c>
      <c r="CY138" s="75">
        <f t="shared" ref="CY138:CY206" si="471">CW138-CX138</f>
        <v>0</v>
      </c>
      <c r="CZ138" s="76">
        <f t="shared" ref="CZ138:CZ206" si="472">IF(CW138&gt;0,CX138/CW138,0)</f>
        <v>0</v>
      </c>
    </row>
    <row r="139" spans="2:104" ht="15" outlineLevel="2">
      <c r="B139" s="67" t="s">
        <v>284</v>
      </c>
      <c r="C139" s="68" t="s">
        <v>285</v>
      </c>
      <c r="D139" s="69"/>
      <c r="E139" s="70">
        <f t="shared" si="434"/>
        <v>0</v>
      </c>
      <c r="F139" s="75"/>
      <c r="G139" s="72"/>
      <c r="H139" s="73"/>
      <c r="I139" s="73"/>
      <c r="J139" s="74"/>
      <c r="K139" s="75">
        <f t="shared" si="469"/>
        <v>0</v>
      </c>
      <c r="L139" s="76">
        <f t="shared" si="470"/>
        <v>0</v>
      </c>
      <c r="M139" s="69"/>
      <c r="N139" s="77">
        <f t="shared" si="435"/>
        <v>0</v>
      </c>
      <c r="O139" s="72"/>
      <c r="P139" s="73"/>
      <c r="Q139" s="73"/>
      <c r="R139" s="78"/>
      <c r="S139" s="75">
        <f t="shared" si="446"/>
        <v>0</v>
      </c>
      <c r="T139" s="76">
        <f t="shared" si="447"/>
        <v>0</v>
      </c>
      <c r="U139" s="69"/>
      <c r="V139" s="77">
        <f t="shared" si="436"/>
        <v>0</v>
      </c>
      <c r="W139" s="72"/>
      <c r="X139" s="73"/>
      <c r="Y139" s="73"/>
      <c r="Z139" s="78"/>
      <c r="AA139" s="75">
        <f t="shared" si="448"/>
        <v>0</v>
      </c>
      <c r="AB139" s="76">
        <f t="shared" si="449"/>
        <v>0</v>
      </c>
      <c r="AC139" s="69"/>
      <c r="AD139" s="77">
        <f t="shared" si="437"/>
        <v>0</v>
      </c>
      <c r="AE139" s="72"/>
      <c r="AF139" s="73"/>
      <c r="AG139" s="73"/>
      <c r="AH139" s="78"/>
      <c r="AI139" s="75">
        <f t="shared" si="450"/>
        <v>0</v>
      </c>
      <c r="AJ139" s="76">
        <f t="shared" si="451"/>
        <v>0</v>
      </c>
      <c r="AK139" s="69"/>
      <c r="AL139" s="77">
        <f t="shared" si="438"/>
        <v>0</v>
      </c>
      <c r="AM139" s="72"/>
      <c r="AN139" s="73"/>
      <c r="AO139" s="73"/>
      <c r="AP139" s="78"/>
      <c r="AQ139" s="75">
        <f t="shared" si="452"/>
        <v>0</v>
      </c>
      <c r="AR139" s="76">
        <f t="shared" si="453"/>
        <v>0</v>
      </c>
      <c r="AS139" s="69"/>
      <c r="AT139" s="77">
        <f t="shared" si="439"/>
        <v>0</v>
      </c>
      <c r="AU139" s="72"/>
      <c r="AV139" s="73"/>
      <c r="AW139" s="73"/>
      <c r="AX139" s="78"/>
      <c r="AY139" s="75">
        <f t="shared" si="454"/>
        <v>0</v>
      </c>
      <c r="AZ139" s="76">
        <f t="shared" si="455"/>
        <v>0</v>
      </c>
      <c r="BA139" s="69"/>
      <c r="BB139" s="77">
        <f t="shared" si="440"/>
        <v>0</v>
      </c>
      <c r="BC139" s="72"/>
      <c r="BD139" s="73"/>
      <c r="BE139" s="73"/>
      <c r="BF139" s="78"/>
      <c r="BG139" s="75">
        <f t="shared" si="456"/>
        <v>0</v>
      </c>
      <c r="BH139" s="76">
        <f t="shared" si="457"/>
        <v>0</v>
      </c>
      <c r="BI139" s="69"/>
      <c r="BJ139" s="77">
        <f t="shared" si="441"/>
        <v>0</v>
      </c>
      <c r="BK139" s="72"/>
      <c r="BL139" s="73"/>
      <c r="BM139" s="73"/>
      <c r="BN139" s="78"/>
      <c r="BO139" s="75">
        <f t="shared" si="458"/>
        <v>0</v>
      </c>
      <c r="BP139" s="76">
        <f t="shared" si="459"/>
        <v>0</v>
      </c>
      <c r="BQ139" s="69"/>
      <c r="BR139" s="77">
        <f t="shared" si="442"/>
        <v>0</v>
      </c>
      <c r="BS139" s="72"/>
      <c r="BT139" s="73"/>
      <c r="BU139" s="73"/>
      <c r="BV139" s="78"/>
      <c r="BW139" s="75">
        <f t="shared" si="460"/>
        <v>0</v>
      </c>
      <c r="BX139" s="76">
        <f t="shared" si="461"/>
        <v>0</v>
      </c>
      <c r="BY139" s="69"/>
      <c r="BZ139" s="77">
        <f t="shared" si="443"/>
        <v>0</v>
      </c>
      <c r="CA139" s="72"/>
      <c r="CB139" s="73"/>
      <c r="CC139" s="73"/>
      <c r="CD139" s="78"/>
      <c r="CE139" s="75">
        <f t="shared" si="462"/>
        <v>0</v>
      </c>
      <c r="CF139" s="76">
        <f t="shared" si="463"/>
        <v>0</v>
      </c>
      <c r="CG139" s="69"/>
      <c r="CH139" s="77">
        <f t="shared" si="444"/>
        <v>0</v>
      </c>
      <c r="CI139" s="72"/>
      <c r="CJ139" s="73"/>
      <c r="CK139" s="73"/>
      <c r="CL139" s="78"/>
      <c r="CM139" s="75">
        <f t="shared" si="464"/>
        <v>0</v>
      </c>
      <c r="CN139" s="76">
        <f t="shared" si="465"/>
        <v>0</v>
      </c>
      <c r="CO139" s="69"/>
      <c r="CP139" s="77">
        <f t="shared" si="445"/>
        <v>0</v>
      </c>
      <c r="CQ139" s="72"/>
      <c r="CR139" s="73"/>
      <c r="CS139" s="73"/>
      <c r="CT139" s="78"/>
      <c r="CU139" s="75">
        <f t="shared" si="466"/>
        <v>0</v>
      </c>
      <c r="CV139" s="76">
        <f t="shared" si="467"/>
        <v>0</v>
      </c>
      <c r="CW139" s="69">
        <f t="shared" si="468"/>
        <v>0</v>
      </c>
      <c r="CX139" s="77">
        <f t="shared" si="468"/>
        <v>0</v>
      </c>
      <c r="CY139" s="75">
        <f t="shared" si="471"/>
        <v>0</v>
      </c>
      <c r="CZ139" s="76">
        <f t="shared" si="472"/>
        <v>0</v>
      </c>
    </row>
    <row r="140" spans="2:104" outlineLevel="1">
      <c r="B140" s="56" t="s">
        <v>286</v>
      </c>
      <c r="C140" s="57" t="s">
        <v>287</v>
      </c>
      <c r="D140" s="58">
        <f t="shared" ref="D140:J140" si="473">SUM(D141:D148)</f>
        <v>0</v>
      </c>
      <c r="E140" s="59">
        <f t="shared" si="473"/>
        <v>0</v>
      </c>
      <c r="F140" s="60"/>
      <c r="G140" s="61">
        <f t="shared" si="473"/>
        <v>0</v>
      </c>
      <c r="H140" s="62">
        <f t="shared" si="473"/>
        <v>0</v>
      </c>
      <c r="I140" s="62">
        <f t="shared" si="473"/>
        <v>0</v>
      </c>
      <c r="J140" s="63">
        <f t="shared" si="473"/>
        <v>0</v>
      </c>
      <c r="K140" s="60">
        <f t="shared" si="469"/>
        <v>0</v>
      </c>
      <c r="L140" s="64">
        <f t="shared" si="470"/>
        <v>0</v>
      </c>
      <c r="M140" s="58">
        <f t="shared" ref="M140:R140" si="474">SUM(M141:M148)</f>
        <v>0</v>
      </c>
      <c r="N140" s="65">
        <f t="shared" si="474"/>
        <v>0</v>
      </c>
      <c r="O140" s="61">
        <f t="shared" si="474"/>
        <v>0</v>
      </c>
      <c r="P140" s="62">
        <f t="shared" si="474"/>
        <v>0</v>
      </c>
      <c r="Q140" s="62">
        <f t="shared" si="474"/>
        <v>0</v>
      </c>
      <c r="R140" s="66">
        <f t="shared" si="474"/>
        <v>0</v>
      </c>
      <c r="S140" s="60">
        <f t="shared" si="446"/>
        <v>0</v>
      </c>
      <c r="T140" s="64">
        <f t="shared" si="447"/>
        <v>0</v>
      </c>
      <c r="U140" s="58">
        <f t="shared" ref="U140:Z140" si="475">SUM(U141:U148)</f>
        <v>0</v>
      </c>
      <c r="V140" s="65">
        <f t="shared" si="475"/>
        <v>0</v>
      </c>
      <c r="W140" s="61">
        <f t="shared" si="475"/>
        <v>0</v>
      </c>
      <c r="X140" s="62">
        <f t="shared" si="475"/>
        <v>0</v>
      </c>
      <c r="Y140" s="62">
        <f t="shared" si="475"/>
        <v>0</v>
      </c>
      <c r="Z140" s="66">
        <f t="shared" si="475"/>
        <v>0</v>
      </c>
      <c r="AA140" s="60">
        <f t="shared" si="448"/>
        <v>0</v>
      </c>
      <c r="AB140" s="64">
        <f t="shared" si="449"/>
        <v>0</v>
      </c>
      <c r="AC140" s="58">
        <f t="shared" ref="AC140:AH140" si="476">SUM(AC141:AC148)</f>
        <v>0</v>
      </c>
      <c r="AD140" s="65">
        <f t="shared" si="476"/>
        <v>0</v>
      </c>
      <c r="AE140" s="61">
        <f t="shared" si="476"/>
        <v>0</v>
      </c>
      <c r="AF140" s="62">
        <f t="shared" si="476"/>
        <v>0</v>
      </c>
      <c r="AG140" s="62">
        <f t="shared" si="476"/>
        <v>0</v>
      </c>
      <c r="AH140" s="66">
        <f t="shared" si="476"/>
        <v>0</v>
      </c>
      <c r="AI140" s="60">
        <f t="shared" si="450"/>
        <v>0</v>
      </c>
      <c r="AJ140" s="64">
        <f t="shared" si="451"/>
        <v>0</v>
      </c>
      <c r="AK140" s="58">
        <f t="shared" ref="AK140:AP140" si="477">SUM(AK141:AK148)</f>
        <v>0</v>
      </c>
      <c r="AL140" s="65">
        <f t="shared" si="477"/>
        <v>0</v>
      </c>
      <c r="AM140" s="61">
        <f t="shared" si="477"/>
        <v>0</v>
      </c>
      <c r="AN140" s="62">
        <f t="shared" si="477"/>
        <v>0</v>
      </c>
      <c r="AO140" s="62">
        <f t="shared" si="477"/>
        <v>0</v>
      </c>
      <c r="AP140" s="66">
        <f t="shared" si="477"/>
        <v>0</v>
      </c>
      <c r="AQ140" s="60">
        <f t="shared" si="452"/>
        <v>0</v>
      </c>
      <c r="AR140" s="64">
        <f t="shared" si="453"/>
        <v>0</v>
      </c>
      <c r="AS140" s="58">
        <f t="shared" ref="AS140:AX140" si="478">SUM(AS141:AS148)</f>
        <v>0</v>
      </c>
      <c r="AT140" s="65">
        <f t="shared" si="478"/>
        <v>0</v>
      </c>
      <c r="AU140" s="61">
        <f t="shared" si="478"/>
        <v>0</v>
      </c>
      <c r="AV140" s="62">
        <f t="shared" si="478"/>
        <v>0</v>
      </c>
      <c r="AW140" s="62">
        <f t="shared" si="478"/>
        <v>0</v>
      </c>
      <c r="AX140" s="66">
        <f t="shared" si="478"/>
        <v>0</v>
      </c>
      <c r="AY140" s="60">
        <f t="shared" si="454"/>
        <v>0</v>
      </c>
      <c r="AZ140" s="64">
        <f t="shared" si="455"/>
        <v>0</v>
      </c>
      <c r="BA140" s="58">
        <f t="shared" ref="BA140:BF140" si="479">SUM(BA141:BA148)</f>
        <v>0</v>
      </c>
      <c r="BB140" s="65">
        <f t="shared" si="479"/>
        <v>0</v>
      </c>
      <c r="BC140" s="61">
        <f t="shared" si="479"/>
        <v>0</v>
      </c>
      <c r="BD140" s="62">
        <f t="shared" si="479"/>
        <v>0</v>
      </c>
      <c r="BE140" s="62">
        <f t="shared" si="479"/>
        <v>0</v>
      </c>
      <c r="BF140" s="66">
        <f t="shared" si="479"/>
        <v>0</v>
      </c>
      <c r="BG140" s="60">
        <f t="shared" si="456"/>
        <v>0</v>
      </c>
      <c r="BH140" s="64">
        <f t="shared" si="457"/>
        <v>0</v>
      </c>
      <c r="BI140" s="58">
        <f t="shared" ref="BI140:BN140" si="480">SUM(BI141:BI148)</f>
        <v>0</v>
      </c>
      <c r="BJ140" s="65">
        <f t="shared" si="480"/>
        <v>0</v>
      </c>
      <c r="BK140" s="61">
        <f t="shared" si="480"/>
        <v>0</v>
      </c>
      <c r="BL140" s="62">
        <f t="shared" si="480"/>
        <v>0</v>
      </c>
      <c r="BM140" s="62">
        <f t="shared" si="480"/>
        <v>0</v>
      </c>
      <c r="BN140" s="66">
        <f t="shared" si="480"/>
        <v>0</v>
      </c>
      <c r="BO140" s="60">
        <f t="shared" si="458"/>
        <v>0</v>
      </c>
      <c r="BP140" s="64">
        <f t="shared" si="459"/>
        <v>0</v>
      </c>
      <c r="BQ140" s="58">
        <f t="shared" ref="BQ140:BV140" si="481">SUM(BQ141:BQ148)</f>
        <v>0</v>
      </c>
      <c r="BR140" s="65">
        <f t="shared" si="481"/>
        <v>0</v>
      </c>
      <c r="BS140" s="61">
        <f t="shared" si="481"/>
        <v>0</v>
      </c>
      <c r="BT140" s="62">
        <f t="shared" si="481"/>
        <v>0</v>
      </c>
      <c r="BU140" s="62">
        <f t="shared" si="481"/>
        <v>0</v>
      </c>
      <c r="BV140" s="66">
        <f t="shared" si="481"/>
        <v>0</v>
      </c>
      <c r="BW140" s="60">
        <f t="shared" si="460"/>
        <v>0</v>
      </c>
      <c r="BX140" s="64">
        <f t="shared" si="461"/>
        <v>0</v>
      </c>
      <c r="BY140" s="58">
        <f t="shared" ref="BY140:CD140" si="482">SUM(BY141:BY148)</f>
        <v>0</v>
      </c>
      <c r="BZ140" s="65">
        <f t="shared" si="482"/>
        <v>0</v>
      </c>
      <c r="CA140" s="61">
        <f t="shared" si="482"/>
        <v>0</v>
      </c>
      <c r="CB140" s="62">
        <f t="shared" si="482"/>
        <v>0</v>
      </c>
      <c r="CC140" s="62">
        <f t="shared" si="482"/>
        <v>0</v>
      </c>
      <c r="CD140" s="66">
        <f t="shared" si="482"/>
        <v>0</v>
      </c>
      <c r="CE140" s="60">
        <f t="shared" si="462"/>
        <v>0</v>
      </c>
      <c r="CF140" s="64">
        <f t="shared" si="463"/>
        <v>0</v>
      </c>
      <c r="CG140" s="58">
        <f t="shared" ref="CG140:CL140" si="483">SUM(CG141:CG148)</f>
        <v>0</v>
      </c>
      <c r="CH140" s="65">
        <f t="shared" si="483"/>
        <v>0</v>
      </c>
      <c r="CI140" s="61">
        <f t="shared" si="483"/>
        <v>0</v>
      </c>
      <c r="CJ140" s="62">
        <f t="shared" si="483"/>
        <v>0</v>
      </c>
      <c r="CK140" s="62">
        <f t="shared" si="483"/>
        <v>0</v>
      </c>
      <c r="CL140" s="66">
        <f t="shared" si="483"/>
        <v>0</v>
      </c>
      <c r="CM140" s="60">
        <f t="shared" si="464"/>
        <v>0</v>
      </c>
      <c r="CN140" s="64">
        <f t="shared" si="465"/>
        <v>0</v>
      </c>
      <c r="CO140" s="58">
        <f t="shared" ref="CO140:CT140" si="484">SUM(CO141:CO148)</f>
        <v>0</v>
      </c>
      <c r="CP140" s="65">
        <f t="shared" si="484"/>
        <v>0</v>
      </c>
      <c r="CQ140" s="61">
        <f t="shared" si="484"/>
        <v>0</v>
      </c>
      <c r="CR140" s="62">
        <f t="shared" si="484"/>
        <v>0</v>
      </c>
      <c r="CS140" s="62">
        <f t="shared" si="484"/>
        <v>0</v>
      </c>
      <c r="CT140" s="66">
        <f t="shared" si="484"/>
        <v>0</v>
      </c>
      <c r="CU140" s="60">
        <f t="shared" si="466"/>
        <v>0</v>
      </c>
      <c r="CV140" s="64">
        <f t="shared" si="467"/>
        <v>0</v>
      </c>
      <c r="CW140" s="58">
        <f t="shared" si="468"/>
        <v>0</v>
      </c>
      <c r="CX140" s="65">
        <f t="shared" si="468"/>
        <v>0</v>
      </c>
      <c r="CY140" s="60">
        <f t="shared" si="471"/>
        <v>0</v>
      </c>
      <c r="CZ140" s="64">
        <f t="shared" si="472"/>
        <v>0</v>
      </c>
    </row>
    <row r="141" spans="2:104" ht="22.5" outlineLevel="2">
      <c r="B141" s="67" t="s">
        <v>288</v>
      </c>
      <c r="C141" s="68" t="s">
        <v>289</v>
      </c>
      <c r="D141" s="69"/>
      <c r="E141" s="70">
        <f>SUM(G141:J141)</f>
        <v>0</v>
      </c>
      <c r="F141" s="75"/>
      <c r="G141" s="72"/>
      <c r="H141" s="73"/>
      <c r="I141" s="73"/>
      <c r="J141" s="74"/>
      <c r="K141" s="75">
        <f t="shared" si="469"/>
        <v>0</v>
      </c>
      <c r="L141" s="76">
        <f t="shared" si="470"/>
        <v>0</v>
      </c>
      <c r="M141" s="69"/>
      <c r="N141" s="77">
        <f t="shared" ref="N141:N148" si="485">SUM(O141:R141)</f>
        <v>0</v>
      </c>
      <c r="O141" s="72"/>
      <c r="P141" s="73"/>
      <c r="Q141" s="73"/>
      <c r="R141" s="78"/>
      <c r="S141" s="75">
        <f t="shared" si="446"/>
        <v>0</v>
      </c>
      <c r="T141" s="76">
        <f t="shared" si="447"/>
        <v>0</v>
      </c>
      <c r="U141" s="69"/>
      <c r="V141" s="77">
        <f t="shared" ref="V141:V148" si="486">SUM(W141:Z141)</f>
        <v>0</v>
      </c>
      <c r="W141" s="72"/>
      <c r="X141" s="73"/>
      <c r="Y141" s="73"/>
      <c r="Z141" s="78"/>
      <c r="AA141" s="75">
        <f t="shared" si="448"/>
        <v>0</v>
      </c>
      <c r="AB141" s="76">
        <f t="shared" si="449"/>
        <v>0</v>
      </c>
      <c r="AC141" s="69"/>
      <c r="AD141" s="77">
        <f t="shared" ref="AD141:AD148" si="487">SUM(AE141:AH141)</f>
        <v>0</v>
      </c>
      <c r="AE141" s="72"/>
      <c r="AF141" s="73"/>
      <c r="AG141" s="73"/>
      <c r="AH141" s="78"/>
      <c r="AI141" s="75">
        <f t="shared" si="450"/>
        <v>0</v>
      </c>
      <c r="AJ141" s="76">
        <f t="shared" si="451"/>
        <v>0</v>
      </c>
      <c r="AK141" s="69"/>
      <c r="AL141" s="77">
        <f t="shared" ref="AL141:AL148" si="488">SUM(AM141:AP141)</f>
        <v>0</v>
      </c>
      <c r="AM141" s="72"/>
      <c r="AN141" s="73"/>
      <c r="AO141" s="73"/>
      <c r="AP141" s="78"/>
      <c r="AQ141" s="75">
        <f t="shared" si="452"/>
        <v>0</v>
      </c>
      <c r="AR141" s="76">
        <f t="shared" si="453"/>
        <v>0</v>
      </c>
      <c r="AS141" s="69"/>
      <c r="AT141" s="77">
        <f t="shared" ref="AT141:AT148" si="489">SUM(AU141:AX141)</f>
        <v>0</v>
      </c>
      <c r="AU141" s="72"/>
      <c r="AV141" s="73"/>
      <c r="AW141" s="73"/>
      <c r="AX141" s="78"/>
      <c r="AY141" s="75">
        <f t="shared" si="454"/>
        <v>0</v>
      </c>
      <c r="AZ141" s="76">
        <f t="shared" si="455"/>
        <v>0</v>
      </c>
      <c r="BA141" s="69"/>
      <c r="BB141" s="77">
        <f t="shared" ref="BB141:BB148" si="490">SUM(BC141:BF141)</f>
        <v>0</v>
      </c>
      <c r="BC141" s="72"/>
      <c r="BD141" s="73"/>
      <c r="BE141" s="73"/>
      <c r="BF141" s="78"/>
      <c r="BG141" s="75">
        <f t="shared" si="456"/>
        <v>0</v>
      </c>
      <c r="BH141" s="76">
        <f t="shared" si="457"/>
        <v>0</v>
      </c>
      <c r="BI141" s="69"/>
      <c r="BJ141" s="77">
        <f t="shared" ref="BJ141:BJ148" si="491">SUM(BK141:BN141)</f>
        <v>0</v>
      </c>
      <c r="BK141" s="72"/>
      <c r="BL141" s="73"/>
      <c r="BM141" s="73"/>
      <c r="BN141" s="78"/>
      <c r="BO141" s="75">
        <f t="shared" si="458"/>
        <v>0</v>
      </c>
      <c r="BP141" s="76">
        <f t="shared" si="459"/>
        <v>0</v>
      </c>
      <c r="BQ141" s="69"/>
      <c r="BR141" s="77">
        <f t="shared" ref="BR141:BR148" si="492">SUM(BS141:BV141)</f>
        <v>0</v>
      </c>
      <c r="BS141" s="72"/>
      <c r="BT141" s="73"/>
      <c r="BU141" s="73"/>
      <c r="BV141" s="78"/>
      <c r="BW141" s="75">
        <f t="shared" si="460"/>
        <v>0</v>
      </c>
      <c r="BX141" s="76">
        <f t="shared" si="461"/>
        <v>0</v>
      </c>
      <c r="BY141" s="69"/>
      <c r="BZ141" s="77">
        <f t="shared" ref="BZ141:BZ148" si="493">SUM(CA141:CD141)</f>
        <v>0</v>
      </c>
      <c r="CA141" s="72"/>
      <c r="CB141" s="73"/>
      <c r="CC141" s="73"/>
      <c r="CD141" s="78"/>
      <c r="CE141" s="75">
        <f t="shared" si="462"/>
        <v>0</v>
      </c>
      <c r="CF141" s="76">
        <f t="shared" si="463"/>
        <v>0</v>
      </c>
      <c r="CG141" s="69"/>
      <c r="CH141" s="77">
        <f t="shared" ref="CH141:CH148" si="494">SUM(CI141:CL141)</f>
        <v>0</v>
      </c>
      <c r="CI141" s="72"/>
      <c r="CJ141" s="73"/>
      <c r="CK141" s="73"/>
      <c r="CL141" s="78"/>
      <c r="CM141" s="75">
        <f t="shared" si="464"/>
        <v>0</v>
      </c>
      <c r="CN141" s="76">
        <f t="shared" si="465"/>
        <v>0</v>
      </c>
      <c r="CO141" s="69"/>
      <c r="CP141" s="77">
        <f t="shared" ref="CP141:CP148" si="495">SUM(CQ141:CT141)</f>
        <v>0</v>
      </c>
      <c r="CQ141" s="72"/>
      <c r="CR141" s="73"/>
      <c r="CS141" s="73"/>
      <c r="CT141" s="78"/>
      <c r="CU141" s="75">
        <f t="shared" si="466"/>
        <v>0</v>
      </c>
      <c r="CV141" s="76">
        <f t="shared" si="467"/>
        <v>0</v>
      </c>
      <c r="CW141" s="69">
        <f t="shared" si="468"/>
        <v>0</v>
      </c>
      <c r="CX141" s="77">
        <f t="shared" si="468"/>
        <v>0</v>
      </c>
      <c r="CY141" s="75">
        <f t="shared" si="471"/>
        <v>0</v>
      </c>
      <c r="CZ141" s="76">
        <f t="shared" si="472"/>
        <v>0</v>
      </c>
    </row>
    <row r="142" spans="2:104" ht="15" outlineLevel="2">
      <c r="B142" s="67" t="s">
        <v>290</v>
      </c>
      <c r="C142" s="68" t="s">
        <v>291</v>
      </c>
      <c r="D142" s="69"/>
      <c r="E142" s="70">
        <f>SUM(G142:J142)</f>
        <v>0</v>
      </c>
      <c r="F142" s="75"/>
      <c r="G142" s="72"/>
      <c r="H142" s="73"/>
      <c r="I142" s="73"/>
      <c r="J142" s="74"/>
      <c r="K142" s="75">
        <f t="shared" si="469"/>
        <v>0</v>
      </c>
      <c r="L142" s="76">
        <f t="shared" si="470"/>
        <v>0</v>
      </c>
      <c r="M142" s="69"/>
      <c r="N142" s="77">
        <f t="shared" si="485"/>
        <v>0</v>
      </c>
      <c r="O142" s="72"/>
      <c r="P142" s="73"/>
      <c r="Q142" s="73"/>
      <c r="R142" s="78"/>
      <c r="S142" s="75">
        <f t="shared" si="446"/>
        <v>0</v>
      </c>
      <c r="T142" s="76">
        <f t="shared" si="447"/>
        <v>0</v>
      </c>
      <c r="U142" s="69"/>
      <c r="V142" s="77">
        <f t="shared" si="486"/>
        <v>0</v>
      </c>
      <c r="W142" s="72"/>
      <c r="X142" s="73"/>
      <c r="Y142" s="73"/>
      <c r="Z142" s="78"/>
      <c r="AA142" s="75">
        <f t="shared" si="448"/>
        <v>0</v>
      </c>
      <c r="AB142" s="76">
        <f t="shared" si="449"/>
        <v>0</v>
      </c>
      <c r="AC142" s="69"/>
      <c r="AD142" s="77">
        <f t="shared" si="487"/>
        <v>0</v>
      </c>
      <c r="AE142" s="72"/>
      <c r="AF142" s="73"/>
      <c r="AG142" s="73"/>
      <c r="AH142" s="78"/>
      <c r="AI142" s="75">
        <f t="shared" si="450"/>
        <v>0</v>
      </c>
      <c r="AJ142" s="76">
        <f t="shared" si="451"/>
        <v>0</v>
      </c>
      <c r="AK142" s="69"/>
      <c r="AL142" s="77">
        <f t="shared" si="488"/>
        <v>0</v>
      </c>
      <c r="AM142" s="72"/>
      <c r="AN142" s="73"/>
      <c r="AO142" s="73"/>
      <c r="AP142" s="78"/>
      <c r="AQ142" s="75">
        <f t="shared" si="452"/>
        <v>0</v>
      </c>
      <c r="AR142" s="76">
        <f t="shared" si="453"/>
        <v>0</v>
      </c>
      <c r="AS142" s="69"/>
      <c r="AT142" s="77">
        <f t="shared" si="489"/>
        <v>0</v>
      </c>
      <c r="AU142" s="72"/>
      <c r="AV142" s="73"/>
      <c r="AW142" s="73"/>
      <c r="AX142" s="78"/>
      <c r="AY142" s="75">
        <f t="shared" si="454"/>
        <v>0</v>
      </c>
      <c r="AZ142" s="76">
        <f t="shared" si="455"/>
        <v>0</v>
      </c>
      <c r="BA142" s="69"/>
      <c r="BB142" s="77">
        <f t="shared" si="490"/>
        <v>0</v>
      </c>
      <c r="BC142" s="72"/>
      <c r="BD142" s="73"/>
      <c r="BE142" s="73"/>
      <c r="BF142" s="78"/>
      <c r="BG142" s="75">
        <f t="shared" si="456"/>
        <v>0</v>
      </c>
      <c r="BH142" s="76">
        <f t="shared" si="457"/>
        <v>0</v>
      </c>
      <c r="BI142" s="69"/>
      <c r="BJ142" s="77">
        <f t="shared" si="491"/>
        <v>0</v>
      </c>
      <c r="BK142" s="72"/>
      <c r="BL142" s="73"/>
      <c r="BM142" s="73"/>
      <c r="BN142" s="78"/>
      <c r="BO142" s="75">
        <f t="shared" si="458"/>
        <v>0</v>
      </c>
      <c r="BP142" s="76">
        <f t="shared" si="459"/>
        <v>0</v>
      </c>
      <c r="BQ142" s="69"/>
      <c r="BR142" s="77">
        <f t="shared" si="492"/>
        <v>0</v>
      </c>
      <c r="BS142" s="72"/>
      <c r="BT142" s="73"/>
      <c r="BU142" s="73"/>
      <c r="BV142" s="78"/>
      <c r="BW142" s="75">
        <f t="shared" si="460"/>
        <v>0</v>
      </c>
      <c r="BX142" s="76">
        <f t="shared" si="461"/>
        <v>0</v>
      </c>
      <c r="BY142" s="69"/>
      <c r="BZ142" s="77">
        <f t="shared" si="493"/>
        <v>0</v>
      </c>
      <c r="CA142" s="72"/>
      <c r="CB142" s="73"/>
      <c r="CC142" s="73"/>
      <c r="CD142" s="78"/>
      <c r="CE142" s="75">
        <f t="shared" si="462"/>
        <v>0</v>
      </c>
      <c r="CF142" s="76">
        <f t="shared" si="463"/>
        <v>0</v>
      </c>
      <c r="CG142" s="69"/>
      <c r="CH142" s="77">
        <f t="shared" si="494"/>
        <v>0</v>
      </c>
      <c r="CI142" s="72"/>
      <c r="CJ142" s="73"/>
      <c r="CK142" s="73"/>
      <c r="CL142" s="78"/>
      <c r="CM142" s="75">
        <f t="shared" si="464"/>
        <v>0</v>
      </c>
      <c r="CN142" s="76">
        <f t="shared" si="465"/>
        <v>0</v>
      </c>
      <c r="CO142" s="69"/>
      <c r="CP142" s="77">
        <f t="shared" si="495"/>
        <v>0</v>
      </c>
      <c r="CQ142" s="72"/>
      <c r="CR142" s="73"/>
      <c r="CS142" s="73"/>
      <c r="CT142" s="78"/>
      <c r="CU142" s="75">
        <f t="shared" si="466"/>
        <v>0</v>
      </c>
      <c r="CV142" s="76">
        <f t="shared" si="467"/>
        <v>0</v>
      </c>
      <c r="CW142" s="69">
        <f t="shared" si="468"/>
        <v>0</v>
      </c>
      <c r="CX142" s="77">
        <f t="shared" si="468"/>
        <v>0</v>
      </c>
      <c r="CY142" s="75">
        <f t="shared" si="471"/>
        <v>0</v>
      </c>
      <c r="CZ142" s="76">
        <f t="shared" si="472"/>
        <v>0</v>
      </c>
    </row>
    <row r="143" spans="2:104" ht="15" outlineLevel="2">
      <c r="B143" s="67" t="s">
        <v>292</v>
      </c>
      <c r="C143" s="68" t="s">
        <v>293</v>
      </c>
      <c r="D143" s="69"/>
      <c r="E143" s="70">
        <f>SUM(G143:J143)</f>
        <v>0</v>
      </c>
      <c r="F143" s="75"/>
      <c r="G143" s="72"/>
      <c r="H143" s="73"/>
      <c r="I143" s="73"/>
      <c r="J143" s="74"/>
      <c r="K143" s="75">
        <f t="shared" si="469"/>
        <v>0</v>
      </c>
      <c r="L143" s="76">
        <f t="shared" si="470"/>
        <v>0</v>
      </c>
      <c r="M143" s="69"/>
      <c r="N143" s="77">
        <f t="shared" si="485"/>
        <v>0</v>
      </c>
      <c r="O143" s="72"/>
      <c r="P143" s="73"/>
      <c r="Q143" s="73"/>
      <c r="R143" s="78"/>
      <c r="S143" s="75">
        <f t="shared" si="446"/>
        <v>0</v>
      </c>
      <c r="T143" s="76">
        <f t="shared" si="447"/>
        <v>0</v>
      </c>
      <c r="U143" s="69"/>
      <c r="V143" s="77">
        <f t="shared" si="486"/>
        <v>0</v>
      </c>
      <c r="W143" s="72"/>
      <c r="X143" s="73"/>
      <c r="Y143" s="73"/>
      <c r="Z143" s="78"/>
      <c r="AA143" s="75">
        <f t="shared" si="448"/>
        <v>0</v>
      </c>
      <c r="AB143" s="76">
        <f t="shared" si="449"/>
        <v>0</v>
      </c>
      <c r="AC143" s="69"/>
      <c r="AD143" s="77">
        <f t="shared" si="487"/>
        <v>0</v>
      </c>
      <c r="AE143" s="72"/>
      <c r="AF143" s="73"/>
      <c r="AG143" s="73"/>
      <c r="AH143" s="78"/>
      <c r="AI143" s="75">
        <f t="shared" si="450"/>
        <v>0</v>
      </c>
      <c r="AJ143" s="76">
        <f t="shared" si="451"/>
        <v>0</v>
      </c>
      <c r="AK143" s="69"/>
      <c r="AL143" s="77">
        <f t="shared" si="488"/>
        <v>0</v>
      </c>
      <c r="AM143" s="72"/>
      <c r="AN143" s="73"/>
      <c r="AO143" s="73"/>
      <c r="AP143" s="78"/>
      <c r="AQ143" s="75">
        <f t="shared" si="452"/>
        <v>0</v>
      </c>
      <c r="AR143" s="76">
        <f t="shared" si="453"/>
        <v>0</v>
      </c>
      <c r="AS143" s="69"/>
      <c r="AT143" s="77">
        <f t="shared" si="489"/>
        <v>0</v>
      </c>
      <c r="AU143" s="72"/>
      <c r="AV143" s="73"/>
      <c r="AW143" s="73"/>
      <c r="AX143" s="78"/>
      <c r="AY143" s="75">
        <f t="shared" si="454"/>
        <v>0</v>
      </c>
      <c r="AZ143" s="76">
        <f t="shared" si="455"/>
        <v>0</v>
      </c>
      <c r="BA143" s="69"/>
      <c r="BB143" s="77">
        <f t="shared" si="490"/>
        <v>0</v>
      </c>
      <c r="BC143" s="72"/>
      <c r="BD143" s="73"/>
      <c r="BE143" s="73"/>
      <c r="BF143" s="78"/>
      <c r="BG143" s="75">
        <f t="shared" si="456"/>
        <v>0</v>
      </c>
      <c r="BH143" s="76">
        <f t="shared" si="457"/>
        <v>0</v>
      </c>
      <c r="BI143" s="69"/>
      <c r="BJ143" s="77">
        <f t="shared" si="491"/>
        <v>0</v>
      </c>
      <c r="BK143" s="72"/>
      <c r="BL143" s="73"/>
      <c r="BM143" s="73"/>
      <c r="BN143" s="78"/>
      <c r="BO143" s="75">
        <f t="shared" si="458"/>
        <v>0</v>
      </c>
      <c r="BP143" s="76">
        <f t="shared" si="459"/>
        <v>0</v>
      </c>
      <c r="BQ143" s="69"/>
      <c r="BR143" s="77">
        <f t="shared" si="492"/>
        <v>0</v>
      </c>
      <c r="BS143" s="72"/>
      <c r="BT143" s="73"/>
      <c r="BU143" s="73"/>
      <c r="BV143" s="78"/>
      <c r="BW143" s="75">
        <f t="shared" si="460"/>
        <v>0</v>
      </c>
      <c r="BX143" s="76">
        <f t="shared" si="461"/>
        <v>0</v>
      </c>
      <c r="BY143" s="69"/>
      <c r="BZ143" s="77">
        <f t="shared" si="493"/>
        <v>0</v>
      </c>
      <c r="CA143" s="72"/>
      <c r="CB143" s="73"/>
      <c r="CC143" s="73"/>
      <c r="CD143" s="78"/>
      <c r="CE143" s="75">
        <f t="shared" si="462"/>
        <v>0</v>
      </c>
      <c r="CF143" s="76">
        <f t="shared" si="463"/>
        <v>0</v>
      </c>
      <c r="CG143" s="69"/>
      <c r="CH143" s="77">
        <f t="shared" si="494"/>
        <v>0</v>
      </c>
      <c r="CI143" s="72"/>
      <c r="CJ143" s="73"/>
      <c r="CK143" s="73"/>
      <c r="CL143" s="78"/>
      <c r="CM143" s="75">
        <f t="shared" si="464"/>
        <v>0</v>
      </c>
      <c r="CN143" s="76">
        <f t="shared" si="465"/>
        <v>0</v>
      </c>
      <c r="CO143" s="69"/>
      <c r="CP143" s="77">
        <f t="shared" si="495"/>
        <v>0</v>
      </c>
      <c r="CQ143" s="72"/>
      <c r="CR143" s="73"/>
      <c r="CS143" s="73"/>
      <c r="CT143" s="78"/>
      <c r="CU143" s="75">
        <f t="shared" si="466"/>
        <v>0</v>
      </c>
      <c r="CV143" s="76">
        <f t="shared" si="467"/>
        <v>0</v>
      </c>
      <c r="CW143" s="69">
        <f t="shared" si="468"/>
        <v>0</v>
      </c>
      <c r="CX143" s="77">
        <f t="shared" si="468"/>
        <v>0</v>
      </c>
      <c r="CY143" s="75">
        <f t="shared" si="471"/>
        <v>0</v>
      </c>
      <c r="CZ143" s="76">
        <f t="shared" si="472"/>
        <v>0</v>
      </c>
    </row>
    <row r="144" spans="2:104" ht="15" outlineLevel="2">
      <c r="B144" s="67" t="s">
        <v>294</v>
      </c>
      <c r="C144" s="68" t="s">
        <v>295</v>
      </c>
      <c r="D144" s="69"/>
      <c r="E144" s="70">
        <f t="shared" ref="E144:E170" si="496">SUM(G144:J144)</f>
        <v>0</v>
      </c>
      <c r="F144" s="75"/>
      <c r="G144" s="72"/>
      <c r="H144" s="73"/>
      <c r="I144" s="73"/>
      <c r="J144" s="74"/>
      <c r="K144" s="75">
        <f t="shared" si="469"/>
        <v>0</v>
      </c>
      <c r="L144" s="76">
        <f t="shared" si="470"/>
        <v>0</v>
      </c>
      <c r="M144" s="69"/>
      <c r="N144" s="77">
        <f t="shared" si="485"/>
        <v>0</v>
      </c>
      <c r="O144" s="72"/>
      <c r="P144" s="73"/>
      <c r="Q144" s="73"/>
      <c r="R144" s="78"/>
      <c r="S144" s="75">
        <f t="shared" si="446"/>
        <v>0</v>
      </c>
      <c r="T144" s="76">
        <f t="shared" si="447"/>
        <v>0</v>
      </c>
      <c r="U144" s="69"/>
      <c r="V144" s="77">
        <f t="shared" si="486"/>
        <v>0</v>
      </c>
      <c r="W144" s="72"/>
      <c r="X144" s="73"/>
      <c r="Y144" s="73"/>
      <c r="Z144" s="78"/>
      <c r="AA144" s="75">
        <f t="shared" si="448"/>
        <v>0</v>
      </c>
      <c r="AB144" s="76">
        <f t="shared" si="449"/>
        <v>0</v>
      </c>
      <c r="AC144" s="69"/>
      <c r="AD144" s="77">
        <f t="shared" si="487"/>
        <v>0</v>
      </c>
      <c r="AE144" s="72"/>
      <c r="AF144" s="73"/>
      <c r="AG144" s="73"/>
      <c r="AH144" s="78"/>
      <c r="AI144" s="75">
        <f t="shared" si="450"/>
        <v>0</v>
      </c>
      <c r="AJ144" s="76">
        <f t="shared" si="451"/>
        <v>0</v>
      </c>
      <c r="AK144" s="69"/>
      <c r="AL144" s="77">
        <f t="shared" si="488"/>
        <v>0</v>
      </c>
      <c r="AM144" s="72"/>
      <c r="AN144" s="73"/>
      <c r="AO144" s="73"/>
      <c r="AP144" s="78"/>
      <c r="AQ144" s="75">
        <f t="shared" si="452"/>
        <v>0</v>
      </c>
      <c r="AR144" s="76">
        <f t="shared" si="453"/>
        <v>0</v>
      </c>
      <c r="AS144" s="69"/>
      <c r="AT144" s="77">
        <f t="shared" si="489"/>
        <v>0</v>
      </c>
      <c r="AU144" s="72"/>
      <c r="AV144" s="73"/>
      <c r="AW144" s="73"/>
      <c r="AX144" s="78"/>
      <c r="AY144" s="75">
        <f t="shared" si="454"/>
        <v>0</v>
      </c>
      <c r="AZ144" s="76">
        <f t="shared" si="455"/>
        <v>0</v>
      </c>
      <c r="BA144" s="69"/>
      <c r="BB144" s="77">
        <f t="shared" si="490"/>
        <v>0</v>
      </c>
      <c r="BC144" s="72"/>
      <c r="BD144" s="73"/>
      <c r="BE144" s="73"/>
      <c r="BF144" s="78"/>
      <c r="BG144" s="75">
        <f t="shared" si="456"/>
        <v>0</v>
      </c>
      <c r="BH144" s="76">
        <f t="shared" si="457"/>
        <v>0</v>
      </c>
      <c r="BI144" s="69"/>
      <c r="BJ144" s="77">
        <f t="shared" si="491"/>
        <v>0</v>
      </c>
      <c r="BK144" s="72"/>
      <c r="BL144" s="73"/>
      <c r="BM144" s="73"/>
      <c r="BN144" s="78"/>
      <c r="BO144" s="75">
        <f t="shared" si="458"/>
        <v>0</v>
      </c>
      <c r="BP144" s="76">
        <f t="shared" si="459"/>
        <v>0</v>
      </c>
      <c r="BQ144" s="69"/>
      <c r="BR144" s="77">
        <f t="shared" si="492"/>
        <v>0</v>
      </c>
      <c r="BS144" s="72"/>
      <c r="BT144" s="73"/>
      <c r="BU144" s="73"/>
      <c r="BV144" s="78"/>
      <c r="BW144" s="75">
        <f t="shared" si="460"/>
        <v>0</v>
      </c>
      <c r="BX144" s="76">
        <f t="shared" si="461"/>
        <v>0</v>
      </c>
      <c r="BY144" s="69"/>
      <c r="BZ144" s="77">
        <f t="shared" si="493"/>
        <v>0</v>
      </c>
      <c r="CA144" s="72"/>
      <c r="CB144" s="73"/>
      <c r="CC144" s="73"/>
      <c r="CD144" s="78"/>
      <c r="CE144" s="75">
        <f t="shared" si="462"/>
        <v>0</v>
      </c>
      <c r="CF144" s="76">
        <f t="shared" si="463"/>
        <v>0</v>
      </c>
      <c r="CG144" s="69"/>
      <c r="CH144" s="77">
        <f t="shared" si="494"/>
        <v>0</v>
      </c>
      <c r="CI144" s="72"/>
      <c r="CJ144" s="73"/>
      <c r="CK144" s="73"/>
      <c r="CL144" s="78"/>
      <c r="CM144" s="75">
        <f t="shared" si="464"/>
        <v>0</v>
      </c>
      <c r="CN144" s="76">
        <f t="shared" si="465"/>
        <v>0</v>
      </c>
      <c r="CO144" s="69"/>
      <c r="CP144" s="77">
        <f t="shared" si="495"/>
        <v>0</v>
      </c>
      <c r="CQ144" s="72"/>
      <c r="CR144" s="73"/>
      <c r="CS144" s="73"/>
      <c r="CT144" s="78"/>
      <c r="CU144" s="75">
        <f t="shared" si="466"/>
        <v>0</v>
      </c>
      <c r="CV144" s="76">
        <f t="shared" si="467"/>
        <v>0</v>
      </c>
      <c r="CW144" s="69">
        <f t="shared" si="468"/>
        <v>0</v>
      </c>
      <c r="CX144" s="77">
        <f t="shared" si="468"/>
        <v>0</v>
      </c>
      <c r="CY144" s="75">
        <f t="shared" si="471"/>
        <v>0</v>
      </c>
      <c r="CZ144" s="76">
        <f t="shared" si="472"/>
        <v>0</v>
      </c>
    </row>
    <row r="145" spans="2:104" ht="15" outlineLevel="2">
      <c r="B145" s="67" t="s">
        <v>296</v>
      </c>
      <c r="C145" s="68" t="s">
        <v>297</v>
      </c>
      <c r="D145" s="69"/>
      <c r="E145" s="70">
        <f t="shared" si="496"/>
        <v>0</v>
      </c>
      <c r="F145" s="75"/>
      <c r="G145" s="72"/>
      <c r="H145" s="73"/>
      <c r="I145" s="73"/>
      <c r="J145" s="74"/>
      <c r="K145" s="75">
        <f t="shared" si="469"/>
        <v>0</v>
      </c>
      <c r="L145" s="76">
        <f t="shared" si="470"/>
        <v>0</v>
      </c>
      <c r="M145" s="69"/>
      <c r="N145" s="77">
        <f t="shared" si="485"/>
        <v>0</v>
      </c>
      <c r="O145" s="72"/>
      <c r="P145" s="73"/>
      <c r="Q145" s="73"/>
      <c r="R145" s="78"/>
      <c r="S145" s="75">
        <f t="shared" si="446"/>
        <v>0</v>
      </c>
      <c r="T145" s="76">
        <f t="shared" si="447"/>
        <v>0</v>
      </c>
      <c r="U145" s="69"/>
      <c r="V145" s="77">
        <f t="shared" si="486"/>
        <v>0</v>
      </c>
      <c r="W145" s="72"/>
      <c r="X145" s="73"/>
      <c r="Y145" s="73"/>
      <c r="Z145" s="78"/>
      <c r="AA145" s="75">
        <f t="shared" si="448"/>
        <v>0</v>
      </c>
      <c r="AB145" s="76">
        <f t="shared" si="449"/>
        <v>0</v>
      </c>
      <c r="AC145" s="69"/>
      <c r="AD145" s="77">
        <f t="shared" si="487"/>
        <v>0</v>
      </c>
      <c r="AE145" s="72"/>
      <c r="AF145" s="73"/>
      <c r="AG145" s="73"/>
      <c r="AH145" s="78"/>
      <c r="AI145" s="75">
        <f t="shared" si="450"/>
        <v>0</v>
      </c>
      <c r="AJ145" s="76">
        <f t="shared" si="451"/>
        <v>0</v>
      </c>
      <c r="AK145" s="69"/>
      <c r="AL145" s="77">
        <f t="shared" si="488"/>
        <v>0</v>
      </c>
      <c r="AM145" s="72"/>
      <c r="AN145" s="73"/>
      <c r="AO145" s="73"/>
      <c r="AP145" s="78"/>
      <c r="AQ145" s="75">
        <f t="shared" si="452"/>
        <v>0</v>
      </c>
      <c r="AR145" s="76">
        <f t="shared" si="453"/>
        <v>0</v>
      </c>
      <c r="AS145" s="69"/>
      <c r="AT145" s="77">
        <f t="shared" si="489"/>
        <v>0</v>
      </c>
      <c r="AU145" s="72"/>
      <c r="AV145" s="73"/>
      <c r="AW145" s="73"/>
      <c r="AX145" s="78"/>
      <c r="AY145" s="75">
        <f t="shared" si="454"/>
        <v>0</v>
      </c>
      <c r="AZ145" s="76">
        <f t="shared" si="455"/>
        <v>0</v>
      </c>
      <c r="BA145" s="69"/>
      <c r="BB145" s="77">
        <f t="shared" si="490"/>
        <v>0</v>
      </c>
      <c r="BC145" s="72"/>
      <c r="BD145" s="73"/>
      <c r="BE145" s="73"/>
      <c r="BF145" s="78"/>
      <c r="BG145" s="75">
        <f t="shared" si="456"/>
        <v>0</v>
      </c>
      <c r="BH145" s="76">
        <f t="shared" si="457"/>
        <v>0</v>
      </c>
      <c r="BI145" s="69"/>
      <c r="BJ145" s="77">
        <f t="shared" si="491"/>
        <v>0</v>
      </c>
      <c r="BK145" s="72"/>
      <c r="BL145" s="73"/>
      <c r="BM145" s="73"/>
      <c r="BN145" s="78"/>
      <c r="BO145" s="75">
        <f t="shared" si="458"/>
        <v>0</v>
      </c>
      <c r="BP145" s="76">
        <f t="shared" si="459"/>
        <v>0</v>
      </c>
      <c r="BQ145" s="69"/>
      <c r="BR145" s="77">
        <f t="shared" si="492"/>
        <v>0</v>
      </c>
      <c r="BS145" s="72"/>
      <c r="BT145" s="73"/>
      <c r="BU145" s="73"/>
      <c r="BV145" s="78"/>
      <c r="BW145" s="75">
        <f t="shared" si="460"/>
        <v>0</v>
      </c>
      <c r="BX145" s="76">
        <f t="shared" si="461"/>
        <v>0</v>
      </c>
      <c r="BY145" s="69"/>
      <c r="BZ145" s="77">
        <f t="shared" si="493"/>
        <v>0</v>
      </c>
      <c r="CA145" s="72"/>
      <c r="CB145" s="73"/>
      <c r="CC145" s="73"/>
      <c r="CD145" s="78"/>
      <c r="CE145" s="75">
        <f t="shared" si="462"/>
        <v>0</v>
      </c>
      <c r="CF145" s="76">
        <f t="shared" si="463"/>
        <v>0</v>
      </c>
      <c r="CG145" s="69"/>
      <c r="CH145" s="77">
        <f t="shared" si="494"/>
        <v>0</v>
      </c>
      <c r="CI145" s="72"/>
      <c r="CJ145" s="73"/>
      <c r="CK145" s="73"/>
      <c r="CL145" s="78"/>
      <c r="CM145" s="75">
        <f t="shared" si="464"/>
        <v>0</v>
      </c>
      <c r="CN145" s="76">
        <f t="shared" si="465"/>
        <v>0</v>
      </c>
      <c r="CO145" s="69"/>
      <c r="CP145" s="77">
        <f t="shared" si="495"/>
        <v>0</v>
      </c>
      <c r="CQ145" s="72"/>
      <c r="CR145" s="73"/>
      <c r="CS145" s="73"/>
      <c r="CT145" s="78"/>
      <c r="CU145" s="75">
        <f t="shared" si="466"/>
        <v>0</v>
      </c>
      <c r="CV145" s="76">
        <f t="shared" si="467"/>
        <v>0</v>
      </c>
      <c r="CW145" s="69">
        <f t="shared" si="468"/>
        <v>0</v>
      </c>
      <c r="CX145" s="77">
        <f t="shared" si="468"/>
        <v>0</v>
      </c>
      <c r="CY145" s="75">
        <f t="shared" si="471"/>
        <v>0</v>
      </c>
      <c r="CZ145" s="76">
        <f t="shared" si="472"/>
        <v>0</v>
      </c>
    </row>
    <row r="146" spans="2:104" ht="15" outlineLevel="2">
      <c r="B146" s="67" t="s">
        <v>298</v>
      </c>
      <c r="C146" s="68" t="s">
        <v>299</v>
      </c>
      <c r="D146" s="69"/>
      <c r="E146" s="70">
        <f t="shared" si="496"/>
        <v>0</v>
      </c>
      <c r="F146" s="75"/>
      <c r="G146" s="72"/>
      <c r="H146" s="73"/>
      <c r="I146" s="73"/>
      <c r="J146" s="74"/>
      <c r="K146" s="75">
        <f t="shared" si="469"/>
        <v>0</v>
      </c>
      <c r="L146" s="76">
        <f t="shared" si="470"/>
        <v>0</v>
      </c>
      <c r="M146" s="69"/>
      <c r="N146" s="77">
        <f t="shared" si="485"/>
        <v>0</v>
      </c>
      <c r="O146" s="72"/>
      <c r="P146" s="73"/>
      <c r="Q146" s="73"/>
      <c r="R146" s="78"/>
      <c r="S146" s="75">
        <f t="shared" si="446"/>
        <v>0</v>
      </c>
      <c r="T146" s="76">
        <f t="shared" si="447"/>
        <v>0</v>
      </c>
      <c r="U146" s="69"/>
      <c r="V146" s="77">
        <f t="shared" si="486"/>
        <v>0</v>
      </c>
      <c r="W146" s="72"/>
      <c r="X146" s="73"/>
      <c r="Y146" s="73"/>
      <c r="Z146" s="78"/>
      <c r="AA146" s="75">
        <f t="shared" si="448"/>
        <v>0</v>
      </c>
      <c r="AB146" s="76">
        <f t="shared" si="449"/>
        <v>0</v>
      </c>
      <c r="AC146" s="69"/>
      <c r="AD146" s="77">
        <f t="shared" si="487"/>
        <v>0</v>
      </c>
      <c r="AE146" s="72"/>
      <c r="AF146" s="73"/>
      <c r="AG146" s="73"/>
      <c r="AH146" s="78"/>
      <c r="AI146" s="75">
        <f t="shared" si="450"/>
        <v>0</v>
      </c>
      <c r="AJ146" s="76">
        <f t="shared" si="451"/>
        <v>0</v>
      </c>
      <c r="AK146" s="69"/>
      <c r="AL146" s="77">
        <f t="shared" si="488"/>
        <v>0</v>
      </c>
      <c r="AM146" s="72"/>
      <c r="AN146" s="73"/>
      <c r="AO146" s="73"/>
      <c r="AP146" s="78"/>
      <c r="AQ146" s="75">
        <f t="shared" si="452"/>
        <v>0</v>
      </c>
      <c r="AR146" s="76">
        <f t="shared" si="453"/>
        <v>0</v>
      </c>
      <c r="AS146" s="69"/>
      <c r="AT146" s="77">
        <f t="shared" si="489"/>
        <v>0</v>
      </c>
      <c r="AU146" s="72"/>
      <c r="AV146" s="73"/>
      <c r="AW146" s="73"/>
      <c r="AX146" s="78"/>
      <c r="AY146" s="75">
        <f t="shared" si="454"/>
        <v>0</v>
      </c>
      <c r="AZ146" s="76">
        <f t="shared" si="455"/>
        <v>0</v>
      </c>
      <c r="BA146" s="69"/>
      <c r="BB146" s="77">
        <f t="shared" si="490"/>
        <v>0</v>
      </c>
      <c r="BC146" s="72"/>
      <c r="BD146" s="73"/>
      <c r="BE146" s="73"/>
      <c r="BF146" s="78"/>
      <c r="BG146" s="75">
        <f t="shared" si="456"/>
        <v>0</v>
      </c>
      <c r="BH146" s="76">
        <f t="shared" si="457"/>
        <v>0</v>
      </c>
      <c r="BI146" s="69"/>
      <c r="BJ146" s="77">
        <f t="shared" si="491"/>
        <v>0</v>
      </c>
      <c r="BK146" s="72"/>
      <c r="BL146" s="73"/>
      <c r="BM146" s="73"/>
      <c r="BN146" s="78"/>
      <c r="BO146" s="75">
        <f t="shared" si="458"/>
        <v>0</v>
      </c>
      <c r="BP146" s="76">
        <f t="shared" si="459"/>
        <v>0</v>
      </c>
      <c r="BQ146" s="69"/>
      <c r="BR146" s="77">
        <f t="shared" si="492"/>
        <v>0</v>
      </c>
      <c r="BS146" s="72"/>
      <c r="BT146" s="73"/>
      <c r="BU146" s="73"/>
      <c r="BV146" s="78"/>
      <c r="BW146" s="75">
        <f t="shared" si="460"/>
        <v>0</v>
      </c>
      <c r="BX146" s="76">
        <f t="shared" si="461"/>
        <v>0</v>
      </c>
      <c r="BY146" s="69"/>
      <c r="BZ146" s="77">
        <f t="shared" si="493"/>
        <v>0</v>
      </c>
      <c r="CA146" s="72"/>
      <c r="CB146" s="73"/>
      <c r="CC146" s="73"/>
      <c r="CD146" s="78"/>
      <c r="CE146" s="75">
        <f t="shared" si="462"/>
        <v>0</v>
      </c>
      <c r="CF146" s="76">
        <f t="shared" si="463"/>
        <v>0</v>
      </c>
      <c r="CG146" s="69"/>
      <c r="CH146" s="77">
        <f t="shared" si="494"/>
        <v>0</v>
      </c>
      <c r="CI146" s="72"/>
      <c r="CJ146" s="73"/>
      <c r="CK146" s="73"/>
      <c r="CL146" s="78"/>
      <c r="CM146" s="75">
        <f t="shared" si="464"/>
        <v>0</v>
      </c>
      <c r="CN146" s="76">
        <f t="shared" si="465"/>
        <v>0</v>
      </c>
      <c r="CO146" s="69"/>
      <c r="CP146" s="77">
        <f t="shared" si="495"/>
        <v>0</v>
      </c>
      <c r="CQ146" s="72"/>
      <c r="CR146" s="73"/>
      <c r="CS146" s="73"/>
      <c r="CT146" s="78"/>
      <c r="CU146" s="75">
        <f t="shared" si="466"/>
        <v>0</v>
      </c>
      <c r="CV146" s="76">
        <f t="shared" si="467"/>
        <v>0</v>
      </c>
      <c r="CW146" s="69">
        <f t="shared" si="468"/>
        <v>0</v>
      </c>
      <c r="CX146" s="77">
        <f t="shared" si="468"/>
        <v>0</v>
      </c>
      <c r="CY146" s="75">
        <f t="shared" si="471"/>
        <v>0</v>
      </c>
      <c r="CZ146" s="76">
        <f t="shared" si="472"/>
        <v>0</v>
      </c>
    </row>
    <row r="147" spans="2:104" ht="15" outlineLevel="2">
      <c r="B147" s="67" t="s">
        <v>300</v>
      </c>
      <c r="C147" s="68" t="s">
        <v>301</v>
      </c>
      <c r="D147" s="69"/>
      <c r="E147" s="70">
        <f t="shared" si="496"/>
        <v>0</v>
      </c>
      <c r="F147" s="75"/>
      <c r="G147" s="72"/>
      <c r="H147" s="73"/>
      <c r="I147" s="73"/>
      <c r="J147" s="74"/>
      <c r="K147" s="75">
        <f t="shared" si="469"/>
        <v>0</v>
      </c>
      <c r="L147" s="76">
        <f t="shared" si="470"/>
        <v>0</v>
      </c>
      <c r="M147" s="69"/>
      <c r="N147" s="77">
        <f t="shared" si="485"/>
        <v>0</v>
      </c>
      <c r="O147" s="72"/>
      <c r="P147" s="73"/>
      <c r="Q147" s="73"/>
      <c r="R147" s="78"/>
      <c r="S147" s="75">
        <f t="shared" si="446"/>
        <v>0</v>
      </c>
      <c r="T147" s="76">
        <f t="shared" si="447"/>
        <v>0</v>
      </c>
      <c r="U147" s="69"/>
      <c r="V147" s="77">
        <f t="shared" si="486"/>
        <v>0</v>
      </c>
      <c r="W147" s="72"/>
      <c r="X147" s="73"/>
      <c r="Y147" s="73"/>
      <c r="Z147" s="78"/>
      <c r="AA147" s="75">
        <f t="shared" si="448"/>
        <v>0</v>
      </c>
      <c r="AB147" s="76">
        <f t="shared" si="449"/>
        <v>0</v>
      </c>
      <c r="AC147" s="69"/>
      <c r="AD147" s="77">
        <f t="shared" si="487"/>
        <v>0</v>
      </c>
      <c r="AE147" s="72"/>
      <c r="AF147" s="73"/>
      <c r="AG147" s="73"/>
      <c r="AH147" s="78"/>
      <c r="AI147" s="75">
        <f t="shared" si="450"/>
        <v>0</v>
      </c>
      <c r="AJ147" s="76">
        <f t="shared" si="451"/>
        <v>0</v>
      </c>
      <c r="AK147" s="69"/>
      <c r="AL147" s="77">
        <f t="shared" si="488"/>
        <v>0</v>
      </c>
      <c r="AM147" s="72"/>
      <c r="AN147" s="73"/>
      <c r="AO147" s="73"/>
      <c r="AP147" s="78"/>
      <c r="AQ147" s="75">
        <f t="shared" si="452"/>
        <v>0</v>
      </c>
      <c r="AR147" s="76">
        <f t="shared" si="453"/>
        <v>0</v>
      </c>
      <c r="AS147" s="69"/>
      <c r="AT147" s="77">
        <f t="shared" si="489"/>
        <v>0</v>
      </c>
      <c r="AU147" s="72"/>
      <c r="AV147" s="73"/>
      <c r="AW147" s="73"/>
      <c r="AX147" s="78"/>
      <c r="AY147" s="75">
        <f t="shared" si="454"/>
        <v>0</v>
      </c>
      <c r="AZ147" s="76">
        <f t="shared" si="455"/>
        <v>0</v>
      </c>
      <c r="BA147" s="69"/>
      <c r="BB147" s="77">
        <f t="shared" si="490"/>
        <v>0</v>
      </c>
      <c r="BC147" s="72"/>
      <c r="BD147" s="73"/>
      <c r="BE147" s="73"/>
      <c r="BF147" s="78"/>
      <c r="BG147" s="75">
        <f t="shared" si="456"/>
        <v>0</v>
      </c>
      <c r="BH147" s="76">
        <f t="shared" si="457"/>
        <v>0</v>
      </c>
      <c r="BI147" s="69"/>
      <c r="BJ147" s="77">
        <f t="shared" si="491"/>
        <v>0</v>
      </c>
      <c r="BK147" s="72"/>
      <c r="BL147" s="73"/>
      <c r="BM147" s="73"/>
      <c r="BN147" s="78"/>
      <c r="BO147" s="75">
        <f t="shared" si="458"/>
        <v>0</v>
      </c>
      <c r="BP147" s="76">
        <f t="shared" si="459"/>
        <v>0</v>
      </c>
      <c r="BQ147" s="69"/>
      <c r="BR147" s="77">
        <f t="shared" si="492"/>
        <v>0</v>
      </c>
      <c r="BS147" s="72"/>
      <c r="BT147" s="73"/>
      <c r="BU147" s="73"/>
      <c r="BV147" s="78"/>
      <c r="BW147" s="75">
        <f t="shared" si="460"/>
        <v>0</v>
      </c>
      <c r="BX147" s="76">
        <f t="shared" si="461"/>
        <v>0</v>
      </c>
      <c r="BY147" s="69"/>
      <c r="BZ147" s="77">
        <f t="shared" si="493"/>
        <v>0</v>
      </c>
      <c r="CA147" s="72"/>
      <c r="CB147" s="73"/>
      <c r="CC147" s="73"/>
      <c r="CD147" s="78"/>
      <c r="CE147" s="75">
        <f t="shared" si="462"/>
        <v>0</v>
      </c>
      <c r="CF147" s="76">
        <f t="shared" si="463"/>
        <v>0</v>
      </c>
      <c r="CG147" s="69"/>
      <c r="CH147" s="77">
        <f t="shared" si="494"/>
        <v>0</v>
      </c>
      <c r="CI147" s="72"/>
      <c r="CJ147" s="73"/>
      <c r="CK147" s="73"/>
      <c r="CL147" s="78"/>
      <c r="CM147" s="75">
        <f t="shared" si="464"/>
        <v>0</v>
      </c>
      <c r="CN147" s="76">
        <f t="shared" si="465"/>
        <v>0</v>
      </c>
      <c r="CO147" s="69"/>
      <c r="CP147" s="77">
        <f t="shared" si="495"/>
        <v>0</v>
      </c>
      <c r="CQ147" s="72"/>
      <c r="CR147" s="73"/>
      <c r="CS147" s="73"/>
      <c r="CT147" s="78"/>
      <c r="CU147" s="75">
        <f t="shared" si="466"/>
        <v>0</v>
      </c>
      <c r="CV147" s="76">
        <f t="shared" si="467"/>
        <v>0</v>
      </c>
      <c r="CW147" s="69">
        <f t="shared" si="468"/>
        <v>0</v>
      </c>
      <c r="CX147" s="77">
        <f t="shared" si="468"/>
        <v>0</v>
      </c>
      <c r="CY147" s="75">
        <f t="shared" si="471"/>
        <v>0</v>
      </c>
      <c r="CZ147" s="76">
        <f t="shared" si="472"/>
        <v>0</v>
      </c>
    </row>
    <row r="148" spans="2:104" ht="15" outlineLevel="2">
      <c r="B148" s="67" t="s">
        <v>302</v>
      </c>
      <c r="C148" s="68" t="s">
        <v>303</v>
      </c>
      <c r="D148" s="69"/>
      <c r="E148" s="70">
        <f t="shared" si="496"/>
        <v>0</v>
      </c>
      <c r="F148" s="75"/>
      <c r="G148" s="72"/>
      <c r="H148" s="73"/>
      <c r="I148" s="73"/>
      <c r="J148" s="74"/>
      <c r="K148" s="75">
        <f t="shared" si="469"/>
        <v>0</v>
      </c>
      <c r="L148" s="76">
        <f t="shared" si="470"/>
        <v>0</v>
      </c>
      <c r="M148" s="69"/>
      <c r="N148" s="77">
        <f t="shared" si="485"/>
        <v>0</v>
      </c>
      <c r="O148" s="72"/>
      <c r="P148" s="73"/>
      <c r="Q148" s="73"/>
      <c r="R148" s="78"/>
      <c r="S148" s="75">
        <f t="shared" si="446"/>
        <v>0</v>
      </c>
      <c r="T148" s="76">
        <f t="shared" si="447"/>
        <v>0</v>
      </c>
      <c r="U148" s="69"/>
      <c r="V148" s="77">
        <f t="shared" si="486"/>
        <v>0</v>
      </c>
      <c r="W148" s="72"/>
      <c r="X148" s="73"/>
      <c r="Y148" s="73"/>
      <c r="Z148" s="78"/>
      <c r="AA148" s="75">
        <f t="shared" si="448"/>
        <v>0</v>
      </c>
      <c r="AB148" s="76">
        <f t="shared" si="449"/>
        <v>0</v>
      </c>
      <c r="AC148" s="69"/>
      <c r="AD148" s="77">
        <f t="shared" si="487"/>
        <v>0</v>
      </c>
      <c r="AE148" s="72"/>
      <c r="AF148" s="73"/>
      <c r="AG148" s="73"/>
      <c r="AH148" s="78"/>
      <c r="AI148" s="75">
        <f t="shared" si="450"/>
        <v>0</v>
      </c>
      <c r="AJ148" s="76">
        <f t="shared" si="451"/>
        <v>0</v>
      </c>
      <c r="AK148" s="69"/>
      <c r="AL148" s="77">
        <f t="shared" si="488"/>
        <v>0</v>
      </c>
      <c r="AM148" s="72"/>
      <c r="AN148" s="73"/>
      <c r="AO148" s="73"/>
      <c r="AP148" s="78"/>
      <c r="AQ148" s="75">
        <f t="shared" si="452"/>
        <v>0</v>
      </c>
      <c r="AR148" s="76">
        <f t="shared" si="453"/>
        <v>0</v>
      </c>
      <c r="AS148" s="69"/>
      <c r="AT148" s="77">
        <f t="shared" si="489"/>
        <v>0</v>
      </c>
      <c r="AU148" s="72"/>
      <c r="AV148" s="73"/>
      <c r="AW148" s="73"/>
      <c r="AX148" s="78"/>
      <c r="AY148" s="75">
        <f t="shared" si="454"/>
        <v>0</v>
      </c>
      <c r="AZ148" s="76">
        <f t="shared" si="455"/>
        <v>0</v>
      </c>
      <c r="BA148" s="69"/>
      <c r="BB148" s="77">
        <f t="shared" si="490"/>
        <v>0</v>
      </c>
      <c r="BC148" s="72"/>
      <c r="BD148" s="73"/>
      <c r="BE148" s="73"/>
      <c r="BF148" s="78"/>
      <c r="BG148" s="75">
        <f t="shared" si="456"/>
        <v>0</v>
      </c>
      <c r="BH148" s="76">
        <f t="shared" si="457"/>
        <v>0</v>
      </c>
      <c r="BI148" s="69"/>
      <c r="BJ148" s="77">
        <f t="shared" si="491"/>
        <v>0</v>
      </c>
      <c r="BK148" s="72"/>
      <c r="BL148" s="73"/>
      <c r="BM148" s="73"/>
      <c r="BN148" s="78"/>
      <c r="BO148" s="75">
        <f t="shared" si="458"/>
        <v>0</v>
      </c>
      <c r="BP148" s="76">
        <f t="shared" si="459"/>
        <v>0</v>
      </c>
      <c r="BQ148" s="69"/>
      <c r="BR148" s="77">
        <f t="shared" si="492"/>
        <v>0</v>
      </c>
      <c r="BS148" s="72"/>
      <c r="BT148" s="73"/>
      <c r="BU148" s="73"/>
      <c r="BV148" s="78"/>
      <c r="BW148" s="75">
        <f t="shared" si="460"/>
        <v>0</v>
      </c>
      <c r="BX148" s="76">
        <f t="shared" si="461"/>
        <v>0</v>
      </c>
      <c r="BY148" s="69"/>
      <c r="BZ148" s="77">
        <f t="shared" si="493"/>
        <v>0</v>
      </c>
      <c r="CA148" s="72"/>
      <c r="CB148" s="73"/>
      <c r="CC148" s="73"/>
      <c r="CD148" s="78"/>
      <c r="CE148" s="75">
        <f t="shared" si="462"/>
        <v>0</v>
      </c>
      <c r="CF148" s="76">
        <f t="shared" si="463"/>
        <v>0</v>
      </c>
      <c r="CG148" s="69"/>
      <c r="CH148" s="77">
        <f t="shared" si="494"/>
        <v>0</v>
      </c>
      <c r="CI148" s="72"/>
      <c r="CJ148" s="73"/>
      <c r="CK148" s="73"/>
      <c r="CL148" s="78"/>
      <c r="CM148" s="75">
        <f t="shared" si="464"/>
        <v>0</v>
      </c>
      <c r="CN148" s="76">
        <f t="shared" si="465"/>
        <v>0</v>
      </c>
      <c r="CO148" s="69"/>
      <c r="CP148" s="77">
        <f t="shared" si="495"/>
        <v>0</v>
      </c>
      <c r="CQ148" s="72"/>
      <c r="CR148" s="73"/>
      <c r="CS148" s="73"/>
      <c r="CT148" s="78"/>
      <c r="CU148" s="75">
        <f t="shared" si="466"/>
        <v>0</v>
      </c>
      <c r="CV148" s="76">
        <f t="shared" si="467"/>
        <v>0</v>
      </c>
      <c r="CW148" s="69">
        <f t="shared" si="468"/>
        <v>0</v>
      </c>
      <c r="CX148" s="77">
        <f t="shared" si="468"/>
        <v>0</v>
      </c>
      <c r="CY148" s="75">
        <f t="shared" si="471"/>
        <v>0</v>
      </c>
      <c r="CZ148" s="76">
        <f t="shared" si="472"/>
        <v>0</v>
      </c>
    </row>
    <row r="149" spans="2:104" outlineLevel="1">
      <c r="B149" s="56" t="s">
        <v>304</v>
      </c>
      <c r="C149" s="57" t="s">
        <v>305</v>
      </c>
      <c r="D149" s="58">
        <f t="shared" ref="D149:J149" si="497">SUM(D150:D152)</f>
        <v>0</v>
      </c>
      <c r="E149" s="59">
        <f t="shared" si="497"/>
        <v>0</v>
      </c>
      <c r="F149" s="60"/>
      <c r="G149" s="61">
        <f t="shared" si="497"/>
        <v>0</v>
      </c>
      <c r="H149" s="62">
        <f t="shared" si="497"/>
        <v>0</v>
      </c>
      <c r="I149" s="62">
        <f t="shared" si="497"/>
        <v>0</v>
      </c>
      <c r="J149" s="63">
        <f t="shared" si="497"/>
        <v>0</v>
      </c>
      <c r="K149" s="60">
        <f t="shared" si="469"/>
        <v>0</v>
      </c>
      <c r="L149" s="64">
        <f t="shared" si="470"/>
        <v>0</v>
      </c>
      <c r="M149" s="58">
        <f t="shared" ref="M149:R149" si="498">SUM(M150:M152)</f>
        <v>0</v>
      </c>
      <c r="N149" s="65">
        <f t="shared" si="498"/>
        <v>0</v>
      </c>
      <c r="O149" s="61">
        <f t="shared" si="498"/>
        <v>0</v>
      </c>
      <c r="P149" s="62">
        <f t="shared" si="498"/>
        <v>0</v>
      </c>
      <c r="Q149" s="62">
        <f t="shared" si="498"/>
        <v>0</v>
      </c>
      <c r="R149" s="66">
        <f t="shared" si="498"/>
        <v>0</v>
      </c>
      <c r="S149" s="60">
        <f t="shared" si="446"/>
        <v>0</v>
      </c>
      <c r="T149" s="64">
        <f t="shared" si="447"/>
        <v>0</v>
      </c>
      <c r="U149" s="58">
        <f t="shared" ref="U149:Z149" si="499">SUM(U150:U152)</f>
        <v>0</v>
      </c>
      <c r="V149" s="65">
        <f t="shared" si="499"/>
        <v>0</v>
      </c>
      <c r="W149" s="61">
        <f t="shared" si="499"/>
        <v>0</v>
      </c>
      <c r="X149" s="62">
        <f t="shared" si="499"/>
        <v>0</v>
      </c>
      <c r="Y149" s="62">
        <f t="shared" si="499"/>
        <v>0</v>
      </c>
      <c r="Z149" s="66">
        <f t="shared" si="499"/>
        <v>0</v>
      </c>
      <c r="AA149" s="60">
        <f t="shared" si="448"/>
        <v>0</v>
      </c>
      <c r="AB149" s="64">
        <f t="shared" si="449"/>
        <v>0</v>
      </c>
      <c r="AC149" s="58">
        <f t="shared" ref="AC149:AH149" si="500">SUM(AC150:AC152)</f>
        <v>0</v>
      </c>
      <c r="AD149" s="65">
        <f t="shared" si="500"/>
        <v>0</v>
      </c>
      <c r="AE149" s="61">
        <f t="shared" si="500"/>
        <v>0</v>
      </c>
      <c r="AF149" s="62">
        <f t="shared" si="500"/>
        <v>0</v>
      </c>
      <c r="AG149" s="62">
        <f t="shared" si="500"/>
        <v>0</v>
      </c>
      <c r="AH149" s="66">
        <f t="shared" si="500"/>
        <v>0</v>
      </c>
      <c r="AI149" s="60">
        <f t="shared" si="450"/>
        <v>0</v>
      </c>
      <c r="AJ149" s="64">
        <f t="shared" si="451"/>
        <v>0</v>
      </c>
      <c r="AK149" s="58">
        <f t="shared" ref="AK149:AP149" si="501">SUM(AK150:AK152)</f>
        <v>0</v>
      </c>
      <c r="AL149" s="65">
        <f t="shared" si="501"/>
        <v>0</v>
      </c>
      <c r="AM149" s="61">
        <f t="shared" si="501"/>
        <v>0</v>
      </c>
      <c r="AN149" s="62">
        <f t="shared" si="501"/>
        <v>0</v>
      </c>
      <c r="AO149" s="62">
        <f t="shared" si="501"/>
        <v>0</v>
      </c>
      <c r="AP149" s="66">
        <f t="shared" si="501"/>
        <v>0</v>
      </c>
      <c r="AQ149" s="60">
        <f t="shared" si="452"/>
        <v>0</v>
      </c>
      <c r="AR149" s="64">
        <f t="shared" si="453"/>
        <v>0</v>
      </c>
      <c r="AS149" s="58">
        <f t="shared" ref="AS149:AX149" si="502">SUM(AS150:AS152)</f>
        <v>0</v>
      </c>
      <c r="AT149" s="65">
        <f t="shared" si="502"/>
        <v>0</v>
      </c>
      <c r="AU149" s="61">
        <f t="shared" si="502"/>
        <v>0</v>
      </c>
      <c r="AV149" s="62">
        <f t="shared" si="502"/>
        <v>0</v>
      </c>
      <c r="AW149" s="62">
        <f t="shared" si="502"/>
        <v>0</v>
      </c>
      <c r="AX149" s="66">
        <f t="shared" si="502"/>
        <v>0</v>
      </c>
      <c r="AY149" s="60">
        <f t="shared" si="454"/>
        <v>0</v>
      </c>
      <c r="AZ149" s="64">
        <f t="shared" si="455"/>
        <v>0</v>
      </c>
      <c r="BA149" s="58">
        <f t="shared" ref="BA149:BF149" si="503">SUM(BA150:BA152)</f>
        <v>0</v>
      </c>
      <c r="BB149" s="65">
        <f t="shared" si="503"/>
        <v>0</v>
      </c>
      <c r="BC149" s="61">
        <f t="shared" si="503"/>
        <v>0</v>
      </c>
      <c r="BD149" s="62">
        <f t="shared" si="503"/>
        <v>0</v>
      </c>
      <c r="BE149" s="62">
        <f t="shared" si="503"/>
        <v>0</v>
      </c>
      <c r="BF149" s="66">
        <f t="shared" si="503"/>
        <v>0</v>
      </c>
      <c r="BG149" s="60">
        <f t="shared" si="456"/>
        <v>0</v>
      </c>
      <c r="BH149" s="64">
        <f t="shared" si="457"/>
        <v>0</v>
      </c>
      <c r="BI149" s="58">
        <f t="shared" ref="BI149:BN149" si="504">SUM(BI150:BI152)</f>
        <v>0</v>
      </c>
      <c r="BJ149" s="65">
        <f t="shared" si="504"/>
        <v>0</v>
      </c>
      <c r="BK149" s="61">
        <f t="shared" si="504"/>
        <v>0</v>
      </c>
      <c r="BL149" s="62">
        <f t="shared" si="504"/>
        <v>0</v>
      </c>
      <c r="BM149" s="62">
        <f t="shared" si="504"/>
        <v>0</v>
      </c>
      <c r="BN149" s="66">
        <f t="shared" si="504"/>
        <v>0</v>
      </c>
      <c r="BO149" s="60">
        <f t="shared" si="458"/>
        <v>0</v>
      </c>
      <c r="BP149" s="64">
        <f t="shared" si="459"/>
        <v>0</v>
      </c>
      <c r="BQ149" s="58">
        <f t="shared" ref="BQ149:BV149" si="505">SUM(BQ150:BQ152)</f>
        <v>0</v>
      </c>
      <c r="BR149" s="65">
        <f t="shared" si="505"/>
        <v>0</v>
      </c>
      <c r="BS149" s="61">
        <f t="shared" si="505"/>
        <v>0</v>
      </c>
      <c r="BT149" s="62">
        <f t="shared" si="505"/>
        <v>0</v>
      </c>
      <c r="BU149" s="62">
        <f t="shared" si="505"/>
        <v>0</v>
      </c>
      <c r="BV149" s="66">
        <f t="shared" si="505"/>
        <v>0</v>
      </c>
      <c r="BW149" s="60">
        <f t="shared" si="460"/>
        <v>0</v>
      </c>
      <c r="BX149" s="64">
        <f t="shared" si="461"/>
        <v>0</v>
      </c>
      <c r="BY149" s="58">
        <f t="shared" ref="BY149:CD149" si="506">SUM(BY150:BY152)</f>
        <v>0</v>
      </c>
      <c r="BZ149" s="65">
        <f t="shared" si="506"/>
        <v>0</v>
      </c>
      <c r="CA149" s="61">
        <f t="shared" si="506"/>
        <v>0</v>
      </c>
      <c r="CB149" s="62">
        <f t="shared" si="506"/>
        <v>0</v>
      </c>
      <c r="CC149" s="62">
        <f t="shared" si="506"/>
        <v>0</v>
      </c>
      <c r="CD149" s="66">
        <f t="shared" si="506"/>
        <v>0</v>
      </c>
      <c r="CE149" s="60">
        <f t="shared" si="462"/>
        <v>0</v>
      </c>
      <c r="CF149" s="64">
        <f t="shared" si="463"/>
        <v>0</v>
      </c>
      <c r="CG149" s="58">
        <f t="shared" ref="CG149:CL149" si="507">SUM(CG150:CG152)</f>
        <v>0</v>
      </c>
      <c r="CH149" s="65">
        <f t="shared" si="507"/>
        <v>0</v>
      </c>
      <c r="CI149" s="61">
        <f t="shared" si="507"/>
        <v>0</v>
      </c>
      <c r="CJ149" s="62">
        <f t="shared" si="507"/>
        <v>0</v>
      </c>
      <c r="CK149" s="62">
        <f t="shared" si="507"/>
        <v>0</v>
      </c>
      <c r="CL149" s="66">
        <f t="shared" si="507"/>
        <v>0</v>
      </c>
      <c r="CM149" s="60">
        <f t="shared" si="464"/>
        <v>0</v>
      </c>
      <c r="CN149" s="64">
        <f t="shared" si="465"/>
        <v>0</v>
      </c>
      <c r="CO149" s="58">
        <f t="shared" ref="CO149:CT149" si="508">SUM(CO150:CO152)</f>
        <v>0</v>
      </c>
      <c r="CP149" s="65">
        <f t="shared" si="508"/>
        <v>0</v>
      </c>
      <c r="CQ149" s="61">
        <f t="shared" si="508"/>
        <v>0</v>
      </c>
      <c r="CR149" s="62">
        <f t="shared" si="508"/>
        <v>0</v>
      </c>
      <c r="CS149" s="62">
        <f t="shared" si="508"/>
        <v>0</v>
      </c>
      <c r="CT149" s="66">
        <f t="shared" si="508"/>
        <v>0</v>
      </c>
      <c r="CU149" s="60">
        <f t="shared" si="466"/>
        <v>0</v>
      </c>
      <c r="CV149" s="64">
        <f t="shared" si="467"/>
        <v>0</v>
      </c>
      <c r="CW149" s="58">
        <f t="shared" si="468"/>
        <v>0</v>
      </c>
      <c r="CX149" s="65">
        <f t="shared" si="468"/>
        <v>0</v>
      </c>
      <c r="CY149" s="60">
        <f t="shared" si="471"/>
        <v>0</v>
      </c>
      <c r="CZ149" s="64">
        <f t="shared" si="472"/>
        <v>0</v>
      </c>
    </row>
    <row r="150" spans="2:104" ht="15" outlineLevel="2">
      <c r="B150" s="67" t="s">
        <v>306</v>
      </c>
      <c r="C150" s="68" t="s">
        <v>307</v>
      </c>
      <c r="D150" s="69"/>
      <c r="E150" s="70">
        <f t="shared" si="496"/>
        <v>0</v>
      </c>
      <c r="F150" s="75"/>
      <c r="G150" s="72"/>
      <c r="H150" s="73"/>
      <c r="I150" s="73"/>
      <c r="J150" s="74"/>
      <c r="K150" s="75">
        <f t="shared" si="469"/>
        <v>0</v>
      </c>
      <c r="L150" s="76">
        <f t="shared" si="470"/>
        <v>0</v>
      </c>
      <c r="M150" s="69"/>
      <c r="N150" s="77">
        <f t="shared" ref="N150:N152" si="509">SUM(O150:R150)</f>
        <v>0</v>
      </c>
      <c r="O150" s="72"/>
      <c r="P150" s="73"/>
      <c r="Q150" s="73"/>
      <c r="R150" s="78"/>
      <c r="S150" s="75">
        <f t="shared" si="446"/>
        <v>0</v>
      </c>
      <c r="T150" s="76">
        <f t="shared" si="447"/>
        <v>0</v>
      </c>
      <c r="U150" s="69"/>
      <c r="V150" s="77">
        <f t="shared" ref="V150:V152" si="510">SUM(W150:Z150)</f>
        <v>0</v>
      </c>
      <c r="W150" s="72"/>
      <c r="X150" s="73"/>
      <c r="Y150" s="73"/>
      <c r="Z150" s="78"/>
      <c r="AA150" s="75">
        <f t="shared" si="448"/>
        <v>0</v>
      </c>
      <c r="AB150" s="76">
        <f t="shared" si="449"/>
        <v>0</v>
      </c>
      <c r="AC150" s="69"/>
      <c r="AD150" s="77">
        <f t="shared" ref="AD150:AD152" si="511">SUM(AE150:AH150)</f>
        <v>0</v>
      </c>
      <c r="AE150" s="72"/>
      <c r="AF150" s="73"/>
      <c r="AG150" s="73"/>
      <c r="AH150" s="78"/>
      <c r="AI150" s="75">
        <f t="shared" si="450"/>
        <v>0</v>
      </c>
      <c r="AJ150" s="76">
        <f t="shared" si="451"/>
        <v>0</v>
      </c>
      <c r="AK150" s="69"/>
      <c r="AL150" s="77">
        <f t="shared" ref="AL150:AL152" si="512">SUM(AM150:AP150)</f>
        <v>0</v>
      </c>
      <c r="AM150" s="72"/>
      <c r="AN150" s="73"/>
      <c r="AO150" s="73"/>
      <c r="AP150" s="78"/>
      <c r="AQ150" s="75">
        <f t="shared" si="452"/>
        <v>0</v>
      </c>
      <c r="AR150" s="76">
        <f t="shared" si="453"/>
        <v>0</v>
      </c>
      <c r="AS150" s="69"/>
      <c r="AT150" s="77">
        <f t="shared" ref="AT150:AT152" si="513">SUM(AU150:AX150)</f>
        <v>0</v>
      </c>
      <c r="AU150" s="72"/>
      <c r="AV150" s="73"/>
      <c r="AW150" s="73"/>
      <c r="AX150" s="78"/>
      <c r="AY150" s="75">
        <f t="shared" si="454"/>
        <v>0</v>
      </c>
      <c r="AZ150" s="76">
        <f t="shared" si="455"/>
        <v>0</v>
      </c>
      <c r="BA150" s="69"/>
      <c r="BB150" s="77">
        <f t="shared" ref="BB150:BB152" si="514">SUM(BC150:BF150)</f>
        <v>0</v>
      </c>
      <c r="BC150" s="72"/>
      <c r="BD150" s="73"/>
      <c r="BE150" s="73"/>
      <c r="BF150" s="78"/>
      <c r="BG150" s="75">
        <f t="shared" si="456"/>
        <v>0</v>
      </c>
      <c r="BH150" s="76">
        <f t="shared" si="457"/>
        <v>0</v>
      </c>
      <c r="BI150" s="69"/>
      <c r="BJ150" s="77">
        <f t="shared" ref="BJ150:BJ152" si="515">SUM(BK150:BN150)</f>
        <v>0</v>
      </c>
      <c r="BK150" s="72"/>
      <c r="BL150" s="73"/>
      <c r="BM150" s="73"/>
      <c r="BN150" s="78"/>
      <c r="BO150" s="75">
        <f t="shared" si="458"/>
        <v>0</v>
      </c>
      <c r="BP150" s="76">
        <f t="shared" si="459"/>
        <v>0</v>
      </c>
      <c r="BQ150" s="69"/>
      <c r="BR150" s="77">
        <f t="shared" ref="BR150:BR152" si="516">SUM(BS150:BV150)</f>
        <v>0</v>
      </c>
      <c r="BS150" s="72"/>
      <c r="BT150" s="73"/>
      <c r="BU150" s="73"/>
      <c r="BV150" s="78"/>
      <c r="BW150" s="75">
        <f t="shared" si="460"/>
        <v>0</v>
      </c>
      <c r="BX150" s="76">
        <f t="shared" si="461"/>
        <v>0</v>
      </c>
      <c r="BY150" s="69"/>
      <c r="BZ150" s="77">
        <f t="shared" ref="BZ150:BZ152" si="517">SUM(CA150:CD150)</f>
        <v>0</v>
      </c>
      <c r="CA150" s="72"/>
      <c r="CB150" s="73"/>
      <c r="CC150" s="73"/>
      <c r="CD150" s="78"/>
      <c r="CE150" s="75">
        <f t="shared" si="462"/>
        <v>0</v>
      </c>
      <c r="CF150" s="76">
        <f t="shared" si="463"/>
        <v>0</v>
      </c>
      <c r="CG150" s="69"/>
      <c r="CH150" s="77">
        <f t="shared" ref="CH150:CH152" si="518">SUM(CI150:CL150)</f>
        <v>0</v>
      </c>
      <c r="CI150" s="72"/>
      <c r="CJ150" s="73"/>
      <c r="CK150" s="73"/>
      <c r="CL150" s="78"/>
      <c r="CM150" s="75">
        <f t="shared" si="464"/>
        <v>0</v>
      </c>
      <c r="CN150" s="76">
        <f t="shared" si="465"/>
        <v>0</v>
      </c>
      <c r="CO150" s="69"/>
      <c r="CP150" s="77">
        <f t="shared" ref="CP150:CP152" si="519">SUM(CQ150:CT150)</f>
        <v>0</v>
      </c>
      <c r="CQ150" s="72"/>
      <c r="CR150" s="73"/>
      <c r="CS150" s="73"/>
      <c r="CT150" s="78"/>
      <c r="CU150" s="75">
        <f t="shared" si="466"/>
        <v>0</v>
      </c>
      <c r="CV150" s="76">
        <f t="shared" si="467"/>
        <v>0</v>
      </c>
      <c r="CW150" s="69">
        <f t="shared" si="468"/>
        <v>0</v>
      </c>
      <c r="CX150" s="77">
        <f t="shared" si="468"/>
        <v>0</v>
      </c>
      <c r="CY150" s="75">
        <f t="shared" si="471"/>
        <v>0</v>
      </c>
      <c r="CZ150" s="76">
        <f t="shared" si="472"/>
        <v>0</v>
      </c>
    </row>
    <row r="151" spans="2:104" ht="15" outlineLevel="2">
      <c r="B151" s="67" t="s">
        <v>308</v>
      </c>
      <c r="C151" s="68" t="s">
        <v>309</v>
      </c>
      <c r="D151" s="69"/>
      <c r="E151" s="70">
        <f t="shared" si="496"/>
        <v>0</v>
      </c>
      <c r="F151" s="75"/>
      <c r="G151" s="72"/>
      <c r="H151" s="73"/>
      <c r="I151" s="73"/>
      <c r="J151" s="74"/>
      <c r="K151" s="75">
        <f t="shared" si="469"/>
        <v>0</v>
      </c>
      <c r="L151" s="76">
        <f t="shared" si="470"/>
        <v>0</v>
      </c>
      <c r="M151" s="69"/>
      <c r="N151" s="77">
        <f t="shared" si="509"/>
        <v>0</v>
      </c>
      <c r="O151" s="72"/>
      <c r="P151" s="73"/>
      <c r="Q151" s="73"/>
      <c r="R151" s="78"/>
      <c r="S151" s="75">
        <f t="shared" si="446"/>
        <v>0</v>
      </c>
      <c r="T151" s="76">
        <f t="shared" si="447"/>
        <v>0</v>
      </c>
      <c r="U151" s="69"/>
      <c r="V151" s="77">
        <f t="shared" si="510"/>
        <v>0</v>
      </c>
      <c r="W151" s="72"/>
      <c r="X151" s="73"/>
      <c r="Y151" s="73"/>
      <c r="Z151" s="78"/>
      <c r="AA151" s="75">
        <f t="shared" si="448"/>
        <v>0</v>
      </c>
      <c r="AB151" s="76">
        <f t="shared" si="449"/>
        <v>0</v>
      </c>
      <c r="AC151" s="69"/>
      <c r="AD151" s="77">
        <f t="shared" si="511"/>
        <v>0</v>
      </c>
      <c r="AE151" s="72"/>
      <c r="AF151" s="73"/>
      <c r="AG151" s="73"/>
      <c r="AH151" s="78"/>
      <c r="AI151" s="75">
        <f t="shared" si="450"/>
        <v>0</v>
      </c>
      <c r="AJ151" s="76">
        <f t="shared" si="451"/>
        <v>0</v>
      </c>
      <c r="AK151" s="69"/>
      <c r="AL151" s="77">
        <f t="shared" si="512"/>
        <v>0</v>
      </c>
      <c r="AM151" s="72"/>
      <c r="AN151" s="73"/>
      <c r="AO151" s="73"/>
      <c r="AP151" s="78"/>
      <c r="AQ151" s="75">
        <f t="shared" si="452"/>
        <v>0</v>
      </c>
      <c r="AR151" s="76">
        <f t="shared" si="453"/>
        <v>0</v>
      </c>
      <c r="AS151" s="69"/>
      <c r="AT151" s="77">
        <f t="shared" si="513"/>
        <v>0</v>
      </c>
      <c r="AU151" s="72"/>
      <c r="AV151" s="73"/>
      <c r="AW151" s="73"/>
      <c r="AX151" s="78"/>
      <c r="AY151" s="75">
        <f t="shared" si="454"/>
        <v>0</v>
      </c>
      <c r="AZ151" s="76">
        <f t="shared" si="455"/>
        <v>0</v>
      </c>
      <c r="BA151" s="69"/>
      <c r="BB151" s="77">
        <f t="shared" si="514"/>
        <v>0</v>
      </c>
      <c r="BC151" s="72"/>
      <c r="BD151" s="73"/>
      <c r="BE151" s="73"/>
      <c r="BF151" s="78"/>
      <c r="BG151" s="75">
        <f t="shared" si="456"/>
        <v>0</v>
      </c>
      <c r="BH151" s="76">
        <f t="shared" si="457"/>
        <v>0</v>
      </c>
      <c r="BI151" s="69"/>
      <c r="BJ151" s="77">
        <f t="shared" si="515"/>
        <v>0</v>
      </c>
      <c r="BK151" s="72"/>
      <c r="BL151" s="73"/>
      <c r="BM151" s="73"/>
      <c r="BN151" s="78"/>
      <c r="BO151" s="75">
        <f t="shared" si="458"/>
        <v>0</v>
      </c>
      <c r="BP151" s="76">
        <f t="shared" si="459"/>
        <v>0</v>
      </c>
      <c r="BQ151" s="69"/>
      <c r="BR151" s="77">
        <f t="shared" si="516"/>
        <v>0</v>
      </c>
      <c r="BS151" s="72"/>
      <c r="BT151" s="73"/>
      <c r="BU151" s="73"/>
      <c r="BV151" s="78"/>
      <c r="BW151" s="75">
        <f t="shared" si="460"/>
        <v>0</v>
      </c>
      <c r="BX151" s="76">
        <f t="shared" si="461"/>
        <v>0</v>
      </c>
      <c r="BY151" s="69"/>
      <c r="BZ151" s="77">
        <f t="shared" si="517"/>
        <v>0</v>
      </c>
      <c r="CA151" s="72"/>
      <c r="CB151" s="73"/>
      <c r="CC151" s="73"/>
      <c r="CD151" s="78"/>
      <c r="CE151" s="75">
        <f t="shared" si="462"/>
        <v>0</v>
      </c>
      <c r="CF151" s="76">
        <f t="shared" si="463"/>
        <v>0</v>
      </c>
      <c r="CG151" s="69"/>
      <c r="CH151" s="77">
        <f t="shared" si="518"/>
        <v>0</v>
      </c>
      <c r="CI151" s="72"/>
      <c r="CJ151" s="73"/>
      <c r="CK151" s="73"/>
      <c r="CL151" s="78"/>
      <c r="CM151" s="75">
        <f t="shared" si="464"/>
        <v>0</v>
      </c>
      <c r="CN151" s="76">
        <f t="shared" si="465"/>
        <v>0</v>
      </c>
      <c r="CO151" s="69"/>
      <c r="CP151" s="77">
        <f t="shared" si="519"/>
        <v>0</v>
      </c>
      <c r="CQ151" s="72"/>
      <c r="CR151" s="73"/>
      <c r="CS151" s="73"/>
      <c r="CT151" s="78"/>
      <c r="CU151" s="75">
        <f t="shared" si="466"/>
        <v>0</v>
      </c>
      <c r="CV151" s="76">
        <f t="shared" si="467"/>
        <v>0</v>
      </c>
      <c r="CW151" s="69">
        <f t="shared" si="468"/>
        <v>0</v>
      </c>
      <c r="CX151" s="77">
        <f t="shared" si="468"/>
        <v>0</v>
      </c>
      <c r="CY151" s="75">
        <f t="shared" si="471"/>
        <v>0</v>
      </c>
      <c r="CZ151" s="76">
        <f t="shared" si="472"/>
        <v>0</v>
      </c>
    </row>
    <row r="152" spans="2:104" ht="15" outlineLevel="2">
      <c r="B152" s="67" t="s">
        <v>310</v>
      </c>
      <c r="C152" s="68" t="s">
        <v>311</v>
      </c>
      <c r="D152" s="69"/>
      <c r="E152" s="70">
        <f t="shared" si="496"/>
        <v>0</v>
      </c>
      <c r="F152" s="75"/>
      <c r="G152" s="72"/>
      <c r="H152" s="73"/>
      <c r="I152" s="73"/>
      <c r="J152" s="74"/>
      <c r="K152" s="75">
        <f t="shared" si="469"/>
        <v>0</v>
      </c>
      <c r="L152" s="76">
        <f t="shared" si="470"/>
        <v>0</v>
      </c>
      <c r="M152" s="69"/>
      <c r="N152" s="77">
        <f t="shared" si="509"/>
        <v>0</v>
      </c>
      <c r="O152" s="72"/>
      <c r="P152" s="73"/>
      <c r="Q152" s="73"/>
      <c r="R152" s="78"/>
      <c r="S152" s="75">
        <f t="shared" si="446"/>
        <v>0</v>
      </c>
      <c r="T152" s="76">
        <f t="shared" si="447"/>
        <v>0</v>
      </c>
      <c r="U152" s="69"/>
      <c r="V152" s="77">
        <f t="shared" si="510"/>
        <v>0</v>
      </c>
      <c r="W152" s="72"/>
      <c r="X152" s="73"/>
      <c r="Y152" s="73"/>
      <c r="Z152" s="78"/>
      <c r="AA152" s="75">
        <f t="shared" si="448"/>
        <v>0</v>
      </c>
      <c r="AB152" s="76">
        <f t="shared" si="449"/>
        <v>0</v>
      </c>
      <c r="AC152" s="69"/>
      <c r="AD152" s="77">
        <f t="shared" si="511"/>
        <v>0</v>
      </c>
      <c r="AE152" s="72"/>
      <c r="AF152" s="73"/>
      <c r="AG152" s="73"/>
      <c r="AH152" s="78"/>
      <c r="AI152" s="75">
        <f t="shared" si="450"/>
        <v>0</v>
      </c>
      <c r="AJ152" s="76">
        <f t="shared" si="451"/>
        <v>0</v>
      </c>
      <c r="AK152" s="69"/>
      <c r="AL152" s="77">
        <f t="shared" si="512"/>
        <v>0</v>
      </c>
      <c r="AM152" s="72"/>
      <c r="AN152" s="73"/>
      <c r="AO152" s="73"/>
      <c r="AP152" s="78"/>
      <c r="AQ152" s="75">
        <f t="shared" si="452"/>
        <v>0</v>
      </c>
      <c r="AR152" s="76">
        <f t="shared" si="453"/>
        <v>0</v>
      </c>
      <c r="AS152" s="69"/>
      <c r="AT152" s="77">
        <f t="shared" si="513"/>
        <v>0</v>
      </c>
      <c r="AU152" s="72"/>
      <c r="AV152" s="73"/>
      <c r="AW152" s="73"/>
      <c r="AX152" s="78"/>
      <c r="AY152" s="75">
        <f t="shared" si="454"/>
        <v>0</v>
      </c>
      <c r="AZ152" s="76">
        <f t="shared" si="455"/>
        <v>0</v>
      </c>
      <c r="BA152" s="69"/>
      <c r="BB152" s="77">
        <f t="shared" si="514"/>
        <v>0</v>
      </c>
      <c r="BC152" s="72"/>
      <c r="BD152" s="73"/>
      <c r="BE152" s="73"/>
      <c r="BF152" s="78"/>
      <c r="BG152" s="75">
        <f t="shared" si="456"/>
        <v>0</v>
      </c>
      <c r="BH152" s="76">
        <f t="shared" si="457"/>
        <v>0</v>
      </c>
      <c r="BI152" s="69"/>
      <c r="BJ152" s="77">
        <f t="shared" si="515"/>
        <v>0</v>
      </c>
      <c r="BK152" s="72"/>
      <c r="BL152" s="73"/>
      <c r="BM152" s="73"/>
      <c r="BN152" s="78"/>
      <c r="BO152" s="75">
        <f t="shared" si="458"/>
        <v>0</v>
      </c>
      <c r="BP152" s="76">
        <f t="shared" si="459"/>
        <v>0</v>
      </c>
      <c r="BQ152" s="69"/>
      <c r="BR152" s="77">
        <f t="shared" si="516"/>
        <v>0</v>
      </c>
      <c r="BS152" s="72"/>
      <c r="BT152" s="73"/>
      <c r="BU152" s="73"/>
      <c r="BV152" s="78"/>
      <c r="BW152" s="75">
        <f t="shared" si="460"/>
        <v>0</v>
      </c>
      <c r="BX152" s="76">
        <f t="shared" si="461"/>
        <v>0</v>
      </c>
      <c r="BY152" s="69"/>
      <c r="BZ152" s="77">
        <f t="shared" si="517"/>
        <v>0</v>
      </c>
      <c r="CA152" s="72"/>
      <c r="CB152" s="73"/>
      <c r="CC152" s="73"/>
      <c r="CD152" s="78"/>
      <c r="CE152" s="75">
        <f t="shared" si="462"/>
        <v>0</v>
      </c>
      <c r="CF152" s="76">
        <f t="shared" si="463"/>
        <v>0</v>
      </c>
      <c r="CG152" s="69"/>
      <c r="CH152" s="77">
        <f t="shared" si="518"/>
        <v>0</v>
      </c>
      <c r="CI152" s="72"/>
      <c r="CJ152" s="73"/>
      <c r="CK152" s="73"/>
      <c r="CL152" s="78"/>
      <c r="CM152" s="75">
        <f t="shared" si="464"/>
        <v>0</v>
      </c>
      <c r="CN152" s="76">
        <f t="shared" si="465"/>
        <v>0</v>
      </c>
      <c r="CO152" s="69"/>
      <c r="CP152" s="77">
        <f t="shared" si="519"/>
        <v>0</v>
      </c>
      <c r="CQ152" s="72"/>
      <c r="CR152" s="73"/>
      <c r="CS152" s="73"/>
      <c r="CT152" s="78"/>
      <c r="CU152" s="75">
        <f t="shared" si="466"/>
        <v>0</v>
      </c>
      <c r="CV152" s="76">
        <f t="shared" si="467"/>
        <v>0</v>
      </c>
      <c r="CW152" s="69">
        <f t="shared" si="468"/>
        <v>0</v>
      </c>
      <c r="CX152" s="77">
        <f t="shared" si="468"/>
        <v>0</v>
      </c>
      <c r="CY152" s="75">
        <f t="shared" si="471"/>
        <v>0</v>
      </c>
      <c r="CZ152" s="76">
        <f t="shared" si="472"/>
        <v>0</v>
      </c>
    </row>
    <row r="153" spans="2:104" s="93" customFormat="1" outlineLevel="1">
      <c r="B153" s="118" t="s">
        <v>312</v>
      </c>
      <c r="C153" s="119" t="s">
        <v>313</v>
      </c>
      <c r="D153" s="120">
        <f>SUM(D154:D154)</f>
        <v>0</v>
      </c>
      <c r="E153" s="121">
        <f>SUM(E154:E154)</f>
        <v>0</v>
      </c>
      <c r="F153" s="122"/>
      <c r="G153" s="120">
        <f>SUM(G154:G154)</f>
        <v>0</v>
      </c>
      <c r="H153" s="120">
        <f>SUM(H154:H154)</f>
        <v>0</v>
      </c>
      <c r="I153" s="120">
        <f>SUM(I154:I154)</f>
        <v>0</v>
      </c>
      <c r="J153" s="120">
        <f>SUM(J154:J154)</f>
        <v>0</v>
      </c>
      <c r="K153" s="122">
        <f t="shared" si="469"/>
        <v>0</v>
      </c>
      <c r="L153" s="123">
        <f t="shared" si="470"/>
        <v>0</v>
      </c>
      <c r="M153" s="124">
        <f t="shared" ref="M153:R153" si="520">SUM(M154:M154)</f>
        <v>0</v>
      </c>
      <c r="N153" s="125">
        <f t="shared" si="520"/>
        <v>0</v>
      </c>
      <c r="O153" s="120">
        <f t="shared" si="520"/>
        <v>0</v>
      </c>
      <c r="P153" s="120">
        <f t="shared" si="520"/>
        <v>0</v>
      </c>
      <c r="Q153" s="120">
        <f t="shared" si="520"/>
        <v>0</v>
      </c>
      <c r="R153" s="120">
        <f t="shared" si="520"/>
        <v>0</v>
      </c>
      <c r="S153" s="122">
        <f t="shared" si="446"/>
        <v>0</v>
      </c>
      <c r="T153" s="123">
        <f t="shared" si="447"/>
        <v>0</v>
      </c>
      <c r="U153" s="124">
        <f t="shared" ref="U153:Z153" si="521">SUM(U154:U154)</f>
        <v>0</v>
      </c>
      <c r="V153" s="125">
        <f t="shared" si="521"/>
        <v>0</v>
      </c>
      <c r="W153" s="120">
        <f t="shared" si="521"/>
        <v>0</v>
      </c>
      <c r="X153" s="120">
        <f t="shared" si="521"/>
        <v>0</v>
      </c>
      <c r="Y153" s="120">
        <f t="shared" si="521"/>
        <v>0</v>
      </c>
      <c r="Z153" s="120">
        <f t="shared" si="521"/>
        <v>0</v>
      </c>
      <c r="AA153" s="122">
        <f t="shared" si="448"/>
        <v>0</v>
      </c>
      <c r="AB153" s="123">
        <f t="shared" si="449"/>
        <v>0</v>
      </c>
      <c r="AC153" s="124">
        <f t="shared" ref="AC153:AH153" si="522">SUM(AC154:AC154)</f>
        <v>0</v>
      </c>
      <c r="AD153" s="125">
        <f t="shared" si="522"/>
        <v>0</v>
      </c>
      <c r="AE153" s="120">
        <f t="shared" si="522"/>
        <v>0</v>
      </c>
      <c r="AF153" s="120">
        <f t="shared" si="522"/>
        <v>0</v>
      </c>
      <c r="AG153" s="120">
        <f t="shared" si="522"/>
        <v>0</v>
      </c>
      <c r="AH153" s="120">
        <f t="shared" si="522"/>
        <v>0</v>
      </c>
      <c r="AI153" s="122">
        <f t="shared" si="450"/>
        <v>0</v>
      </c>
      <c r="AJ153" s="123">
        <f t="shared" si="451"/>
        <v>0</v>
      </c>
      <c r="AK153" s="124">
        <f t="shared" ref="AK153:AP153" si="523">SUM(AK154:AK154)</f>
        <v>0</v>
      </c>
      <c r="AL153" s="125">
        <f t="shared" si="523"/>
        <v>0</v>
      </c>
      <c r="AM153" s="120">
        <f t="shared" si="523"/>
        <v>0</v>
      </c>
      <c r="AN153" s="120">
        <f t="shared" si="523"/>
        <v>0</v>
      </c>
      <c r="AO153" s="120">
        <f t="shared" si="523"/>
        <v>0</v>
      </c>
      <c r="AP153" s="120">
        <f t="shared" si="523"/>
        <v>0</v>
      </c>
      <c r="AQ153" s="122">
        <f t="shared" si="452"/>
        <v>0</v>
      </c>
      <c r="AR153" s="123">
        <f t="shared" si="453"/>
        <v>0</v>
      </c>
      <c r="AS153" s="124">
        <f t="shared" ref="AS153:AX153" si="524">SUM(AS154:AS154)</f>
        <v>0</v>
      </c>
      <c r="AT153" s="125">
        <f t="shared" si="524"/>
        <v>0</v>
      </c>
      <c r="AU153" s="120">
        <f t="shared" si="524"/>
        <v>0</v>
      </c>
      <c r="AV153" s="120">
        <f t="shared" si="524"/>
        <v>0</v>
      </c>
      <c r="AW153" s="120">
        <f t="shared" si="524"/>
        <v>0</v>
      </c>
      <c r="AX153" s="120">
        <f t="shared" si="524"/>
        <v>0</v>
      </c>
      <c r="AY153" s="122">
        <f t="shared" si="454"/>
        <v>0</v>
      </c>
      <c r="AZ153" s="123">
        <f t="shared" si="455"/>
        <v>0</v>
      </c>
      <c r="BA153" s="124">
        <f t="shared" ref="BA153:BF153" si="525">SUM(BA154:BA154)</f>
        <v>0</v>
      </c>
      <c r="BB153" s="125">
        <f t="shared" si="525"/>
        <v>0</v>
      </c>
      <c r="BC153" s="120">
        <f t="shared" si="525"/>
        <v>0</v>
      </c>
      <c r="BD153" s="126">
        <f t="shared" si="525"/>
        <v>0</v>
      </c>
      <c r="BE153" s="126">
        <f t="shared" si="525"/>
        <v>0</v>
      </c>
      <c r="BF153" s="127">
        <f t="shared" si="525"/>
        <v>0</v>
      </c>
      <c r="BG153" s="122">
        <f t="shared" si="456"/>
        <v>0</v>
      </c>
      <c r="BH153" s="123">
        <f t="shared" si="457"/>
        <v>0</v>
      </c>
      <c r="BI153" s="124">
        <f t="shared" ref="BI153:BN153" si="526">SUM(BI154:BI154)</f>
        <v>0</v>
      </c>
      <c r="BJ153" s="125">
        <f t="shared" si="526"/>
        <v>0</v>
      </c>
      <c r="BK153" s="120">
        <f t="shared" si="526"/>
        <v>0</v>
      </c>
      <c r="BL153" s="126">
        <f t="shared" si="526"/>
        <v>0</v>
      </c>
      <c r="BM153" s="126">
        <f t="shared" si="526"/>
        <v>0</v>
      </c>
      <c r="BN153" s="127">
        <f t="shared" si="526"/>
        <v>0</v>
      </c>
      <c r="BO153" s="122">
        <f t="shared" si="458"/>
        <v>0</v>
      </c>
      <c r="BP153" s="123">
        <f t="shared" si="459"/>
        <v>0</v>
      </c>
      <c r="BQ153" s="124">
        <f t="shared" ref="BQ153:BV153" si="527">SUM(BQ154:BQ154)</f>
        <v>0</v>
      </c>
      <c r="BR153" s="125">
        <f t="shared" si="527"/>
        <v>0</v>
      </c>
      <c r="BS153" s="120">
        <f t="shared" si="527"/>
        <v>0</v>
      </c>
      <c r="BT153" s="126">
        <f t="shared" si="527"/>
        <v>0</v>
      </c>
      <c r="BU153" s="126">
        <f t="shared" si="527"/>
        <v>0</v>
      </c>
      <c r="BV153" s="127">
        <f t="shared" si="527"/>
        <v>0</v>
      </c>
      <c r="BW153" s="122">
        <f t="shared" si="460"/>
        <v>0</v>
      </c>
      <c r="BX153" s="123">
        <f t="shared" si="461"/>
        <v>0</v>
      </c>
      <c r="BY153" s="124">
        <f t="shared" ref="BY153:CD153" si="528">SUM(BY154:BY154)</f>
        <v>0</v>
      </c>
      <c r="BZ153" s="125">
        <f t="shared" si="528"/>
        <v>0</v>
      </c>
      <c r="CA153" s="120">
        <f t="shared" si="528"/>
        <v>0</v>
      </c>
      <c r="CB153" s="126">
        <f t="shared" si="528"/>
        <v>0</v>
      </c>
      <c r="CC153" s="126">
        <f t="shared" si="528"/>
        <v>0</v>
      </c>
      <c r="CD153" s="127">
        <f t="shared" si="528"/>
        <v>0</v>
      </c>
      <c r="CE153" s="122">
        <f t="shared" si="462"/>
        <v>0</v>
      </c>
      <c r="CF153" s="123">
        <f t="shared" si="463"/>
        <v>0</v>
      </c>
      <c r="CG153" s="124">
        <f t="shared" ref="CG153:CL153" si="529">SUM(CG154:CG154)</f>
        <v>0</v>
      </c>
      <c r="CH153" s="125">
        <f t="shared" si="529"/>
        <v>0</v>
      </c>
      <c r="CI153" s="120">
        <f t="shared" si="529"/>
        <v>0</v>
      </c>
      <c r="CJ153" s="126">
        <f t="shared" si="529"/>
        <v>0</v>
      </c>
      <c r="CK153" s="126">
        <f t="shared" si="529"/>
        <v>0</v>
      </c>
      <c r="CL153" s="127">
        <f t="shared" si="529"/>
        <v>0</v>
      </c>
      <c r="CM153" s="122">
        <f t="shared" si="464"/>
        <v>0</v>
      </c>
      <c r="CN153" s="123">
        <f t="shared" si="465"/>
        <v>0</v>
      </c>
      <c r="CO153" s="124">
        <f t="shared" ref="CO153:CT153" si="530">SUM(CO154:CO154)</f>
        <v>0</v>
      </c>
      <c r="CP153" s="125">
        <f t="shared" si="530"/>
        <v>0</v>
      </c>
      <c r="CQ153" s="120">
        <f t="shared" si="530"/>
        <v>0</v>
      </c>
      <c r="CR153" s="126">
        <f t="shared" si="530"/>
        <v>0</v>
      </c>
      <c r="CS153" s="126">
        <f t="shared" si="530"/>
        <v>0</v>
      </c>
      <c r="CT153" s="127">
        <f t="shared" si="530"/>
        <v>0</v>
      </c>
      <c r="CU153" s="122">
        <f t="shared" si="466"/>
        <v>0</v>
      </c>
      <c r="CV153" s="123">
        <f t="shared" si="467"/>
        <v>0</v>
      </c>
      <c r="CW153" s="124">
        <f t="shared" si="468"/>
        <v>0</v>
      </c>
      <c r="CX153" s="125">
        <f t="shared" si="468"/>
        <v>0</v>
      </c>
      <c r="CY153" s="122">
        <f t="shared" si="471"/>
        <v>0</v>
      </c>
      <c r="CZ153" s="123">
        <f t="shared" si="472"/>
        <v>0</v>
      </c>
    </row>
    <row r="154" spans="2:104" s="93" customFormat="1" ht="15" outlineLevel="2">
      <c r="B154" s="82" t="s">
        <v>314</v>
      </c>
      <c r="C154" s="83" t="s">
        <v>315</v>
      </c>
      <c r="D154" s="84"/>
      <c r="E154" s="85">
        <f t="shared" si="496"/>
        <v>0</v>
      </c>
      <c r="F154" s="86"/>
      <c r="G154" s="87"/>
      <c r="H154" s="88"/>
      <c r="I154" s="88"/>
      <c r="J154" s="89"/>
      <c r="K154" s="86">
        <f t="shared" si="469"/>
        <v>0</v>
      </c>
      <c r="L154" s="90">
        <f t="shared" si="470"/>
        <v>0</v>
      </c>
      <c r="M154" s="84"/>
      <c r="N154" s="91">
        <f t="shared" ref="N154" si="531">SUM(O154:R154)</f>
        <v>0</v>
      </c>
      <c r="O154" s="87"/>
      <c r="P154" s="88"/>
      <c r="Q154" s="88"/>
      <c r="R154" s="92"/>
      <c r="S154" s="86">
        <f t="shared" si="446"/>
        <v>0</v>
      </c>
      <c r="T154" s="90">
        <f t="shared" si="447"/>
        <v>0</v>
      </c>
      <c r="U154" s="84"/>
      <c r="V154" s="91">
        <f t="shared" ref="V154" si="532">SUM(W154:Z154)</f>
        <v>0</v>
      </c>
      <c r="W154" s="87"/>
      <c r="X154" s="88"/>
      <c r="Y154" s="88"/>
      <c r="Z154" s="92"/>
      <c r="AA154" s="86">
        <f>U154-V154</f>
        <v>0</v>
      </c>
      <c r="AB154" s="90">
        <f>IF(U154&gt;0,V154/U154,0)</f>
        <v>0</v>
      </c>
      <c r="AC154" s="84"/>
      <c r="AD154" s="91">
        <f t="shared" ref="AD154" si="533">SUM(AE154:AH154)</f>
        <v>0</v>
      </c>
      <c r="AE154" s="87"/>
      <c r="AF154" s="88"/>
      <c r="AG154" s="88"/>
      <c r="AH154" s="92"/>
      <c r="AI154" s="86">
        <f t="shared" si="450"/>
        <v>0</v>
      </c>
      <c r="AJ154" s="90">
        <f t="shared" si="451"/>
        <v>0</v>
      </c>
      <c r="AK154" s="84"/>
      <c r="AL154" s="91">
        <f t="shared" ref="AL154" si="534">SUM(AM154:AP154)</f>
        <v>0</v>
      </c>
      <c r="AM154" s="87"/>
      <c r="AN154" s="88"/>
      <c r="AO154" s="88"/>
      <c r="AP154" s="92"/>
      <c r="AQ154" s="86">
        <f t="shared" si="452"/>
        <v>0</v>
      </c>
      <c r="AR154" s="90">
        <f t="shared" si="453"/>
        <v>0</v>
      </c>
      <c r="AS154" s="84"/>
      <c r="AT154" s="91">
        <f t="shared" ref="AT154" si="535">SUM(AU154:AX154)</f>
        <v>0</v>
      </c>
      <c r="AU154" s="87"/>
      <c r="AV154" s="88"/>
      <c r="AW154" s="88"/>
      <c r="AX154" s="92"/>
      <c r="AY154" s="86">
        <f t="shared" si="454"/>
        <v>0</v>
      </c>
      <c r="AZ154" s="90">
        <f t="shared" si="455"/>
        <v>0</v>
      </c>
      <c r="BA154" s="84"/>
      <c r="BB154" s="91">
        <f t="shared" ref="BB154" si="536">SUM(BC154:BF154)</f>
        <v>0</v>
      </c>
      <c r="BC154" s="87"/>
      <c r="BD154" s="88"/>
      <c r="BE154" s="88"/>
      <c r="BF154" s="92"/>
      <c r="BG154" s="86">
        <f t="shared" si="456"/>
        <v>0</v>
      </c>
      <c r="BH154" s="90">
        <f t="shared" si="457"/>
        <v>0</v>
      </c>
      <c r="BI154" s="84"/>
      <c r="BJ154" s="91">
        <f t="shared" ref="BJ154" si="537">SUM(BK154:BN154)</f>
        <v>0</v>
      </c>
      <c r="BK154" s="87"/>
      <c r="BL154" s="88"/>
      <c r="BM154" s="88"/>
      <c r="BN154" s="92"/>
      <c r="BO154" s="86">
        <f t="shared" si="458"/>
        <v>0</v>
      </c>
      <c r="BP154" s="90">
        <f t="shared" si="459"/>
        <v>0</v>
      </c>
      <c r="BQ154" s="84"/>
      <c r="BR154" s="91">
        <f t="shared" ref="BR154" si="538">SUM(BS154:BV154)</f>
        <v>0</v>
      </c>
      <c r="BS154" s="87"/>
      <c r="BT154" s="88"/>
      <c r="BU154" s="88"/>
      <c r="BV154" s="92"/>
      <c r="BW154" s="86">
        <f t="shared" si="460"/>
        <v>0</v>
      </c>
      <c r="BX154" s="90">
        <f t="shared" si="461"/>
        <v>0</v>
      </c>
      <c r="BY154" s="84"/>
      <c r="BZ154" s="91">
        <f t="shared" ref="BZ154" si="539">SUM(CA154:CD154)</f>
        <v>0</v>
      </c>
      <c r="CA154" s="87"/>
      <c r="CB154" s="88"/>
      <c r="CC154" s="88"/>
      <c r="CD154" s="92"/>
      <c r="CE154" s="86">
        <f t="shared" si="462"/>
        <v>0</v>
      </c>
      <c r="CF154" s="90">
        <f t="shared" si="463"/>
        <v>0</v>
      </c>
      <c r="CG154" s="84"/>
      <c r="CH154" s="91">
        <f t="shared" ref="CH154" si="540">SUM(CI154:CL154)</f>
        <v>0</v>
      </c>
      <c r="CI154" s="87"/>
      <c r="CJ154" s="88"/>
      <c r="CK154" s="88"/>
      <c r="CL154" s="92"/>
      <c r="CM154" s="86">
        <f t="shared" si="464"/>
        <v>0</v>
      </c>
      <c r="CN154" s="90">
        <f t="shared" si="465"/>
        <v>0</v>
      </c>
      <c r="CO154" s="84"/>
      <c r="CP154" s="91">
        <f t="shared" ref="CP154" si="541">SUM(CQ154:CT154)</f>
        <v>0</v>
      </c>
      <c r="CQ154" s="87"/>
      <c r="CR154" s="88"/>
      <c r="CS154" s="88"/>
      <c r="CT154" s="92"/>
      <c r="CU154" s="86">
        <f t="shared" si="466"/>
        <v>0</v>
      </c>
      <c r="CV154" s="90">
        <f t="shared" si="467"/>
        <v>0</v>
      </c>
      <c r="CW154" s="84">
        <f t="shared" si="468"/>
        <v>0</v>
      </c>
      <c r="CX154" s="91">
        <f t="shared" si="468"/>
        <v>0</v>
      </c>
      <c r="CY154" s="86">
        <f t="shared" si="471"/>
        <v>0</v>
      </c>
      <c r="CZ154" s="90">
        <f t="shared" si="472"/>
        <v>0</v>
      </c>
    </row>
    <row r="155" spans="2:104" outlineLevel="1">
      <c r="B155" s="56" t="s">
        <v>316</v>
      </c>
      <c r="C155" s="57" t="s">
        <v>317</v>
      </c>
      <c r="D155" s="58">
        <f t="shared" ref="D155:J155" si="542">SUM(D156:D156)</f>
        <v>0</v>
      </c>
      <c r="E155" s="59">
        <f t="shared" si="542"/>
        <v>0</v>
      </c>
      <c r="F155" s="60"/>
      <c r="G155" s="61">
        <f t="shared" si="542"/>
        <v>0</v>
      </c>
      <c r="H155" s="62">
        <f t="shared" si="542"/>
        <v>0</v>
      </c>
      <c r="I155" s="62">
        <f t="shared" si="542"/>
        <v>0</v>
      </c>
      <c r="J155" s="63">
        <f t="shared" si="542"/>
        <v>0</v>
      </c>
      <c r="K155" s="60">
        <f t="shared" si="469"/>
        <v>0</v>
      </c>
      <c r="L155" s="64">
        <f t="shared" si="470"/>
        <v>0</v>
      </c>
      <c r="M155" s="58">
        <f t="shared" ref="M155:R155" si="543">SUM(M156:M156)</f>
        <v>0</v>
      </c>
      <c r="N155" s="65">
        <f t="shared" si="543"/>
        <v>0</v>
      </c>
      <c r="O155" s="61">
        <f t="shared" si="543"/>
        <v>0</v>
      </c>
      <c r="P155" s="62">
        <f t="shared" si="543"/>
        <v>0</v>
      </c>
      <c r="Q155" s="62">
        <f t="shared" si="543"/>
        <v>0</v>
      </c>
      <c r="R155" s="66">
        <f t="shared" si="543"/>
        <v>0</v>
      </c>
      <c r="S155" s="60">
        <f t="shared" si="446"/>
        <v>0</v>
      </c>
      <c r="T155" s="64">
        <f t="shared" si="447"/>
        <v>0</v>
      </c>
      <c r="U155" s="58">
        <f t="shared" ref="U155:Z155" si="544">SUM(U156:U156)</f>
        <v>0</v>
      </c>
      <c r="V155" s="65">
        <f t="shared" si="544"/>
        <v>0</v>
      </c>
      <c r="W155" s="61">
        <f t="shared" si="544"/>
        <v>0</v>
      </c>
      <c r="X155" s="62">
        <f t="shared" si="544"/>
        <v>0</v>
      </c>
      <c r="Y155" s="62">
        <f t="shared" si="544"/>
        <v>0</v>
      </c>
      <c r="Z155" s="66">
        <f t="shared" si="544"/>
        <v>0</v>
      </c>
      <c r="AA155" s="60">
        <f t="shared" si="448"/>
        <v>0</v>
      </c>
      <c r="AB155" s="64">
        <f t="shared" si="449"/>
        <v>0</v>
      </c>
      <c r="AC155" s="58">
        <f t="shared" ref="AC155:AH155" si="545">SUM(AC156:AC156)</f>
        <v>0</v>
      </c>
      <c r="AD155" s="65">
        <f t="shared" si="545"/>
        <v>0</v>
      </c>
      <c r="AE155" s="61">
        <f t="shared" si="545"/>
        <v>0</v>
      </c>
      <c r="AF155" s="62">
        <f t="shared" si="545"/>
        <v>0</v>
      </c>
      <c r="AG155" s="62">
        <f t="shared" si="545"/>
        <v>0</v>
      </c>
      <c r="AH155" s="66">
        <f t="shared" si="545"/>
        <v>0</v>
      </c>
      <c r="AI155" s="60">
        <f t="shared" si="450"/>
        <v>0</v>
      </c>
      <c r="AJ155" s="64">
        <f t="shared" si="451"/>
        <v>0</v>
      </c>
      <c r="AK155" s="58">
        <f t="shared" ref="AK155:AP155" si="546">SUM(AK156:AK156)</f>
        <v>0</v>
      </c>
      <c r="AL155" s="65">
        <f t="shared" si="546"/>
        <v>0</v>
      </c>
      <c r="AM155" s="61">
        <f t="shared" si="546"/>
        <v>0</v>
      </c>
      <c r="AN155" s="62">
        <f t="shared" si="546"/>
        <v>0</v>
      </c>
      <c r="AO155" s="62">
        <f t="shared" si="546"/>
        <v>0</v>
      </c>
      <c r="AP155" s="66">
        <f t="shared" si="546"/>
        <v>0</v>
      </c>
      <c r="AQ155" s="60">
        <f t="shared" si="452"/>
        <v>0</v>
      </c>
      <c r="AR155" s="64">
        <f t="shared" si="453"/>
        <v>0</v>
      </c>
      <c r="AS155" s="58">
        <f t="shared" ref="AS155:AX155" si="547">SUM(AS156:AS156)</f>
        <v>0</v>
      </c>
      <c r="AT155" s="65">
        <f t="shared" si="547"/>
        <v>0</v>
      </c>
      <c r="AU155" s="61">
        <f t="shared" si="547"/>
        <v>0</v>
      </c>
      <c r="AV155" s="62">
        <f t="shared" si="547"/>
        <v>0</v>
      </c>
      <c r="AW155" s="62">
        <f t="shared" si="547"/>
        <v>0</v>
      </c>
      <c r="AX155" s="66">
        <f t="shared" si="547"/>
        <v>0</v>
      </c>
      <c r="AY155" s="60">
        <f t="shared" si="454"/>
        <v>0</v>
      </c>
      <c r="AZ155" s="64">
        <f t="shared" si="455"/>
        <v>0</v>
      </c>
      <c r="BA155" s="58">
        <f t="shared" ref="BA155:BF155" si="548">SUM(BA156:BA156)</f>
        <v>0</v>
      </c>
      <c r="BB155" s="65">
        <f t="shared" si="548"/>
        <v>0</v>
      </c>
      <c r="BC155" s="61">
        <f t="shared" si="548"/>
        <v>0</v>
      </c>
      <c r="BD155" s="62">
        <f t="shared" si="548"/>
        <v>0</v>
      </c>
      <c r="BE155" s="62">
        <f t="shared" si="548"/>
        <v>0</v>
      </c>
      <c r="BF155" s="66">
        <f t="shared" si="548"/>
        <v>0</v>
      </c>
      <c r="BG155" s="60">
        <f t="shared" si="456"/>
        <v>0</v>
      </c>
      <c r="BH155" s="64">
        <f t="shared" si="457"/>
        <v>0</v>
      </c>
      <c r="BI155" s="58">
        <f t="shared" ref="BI155:BN155" si="549">SUM(BI156:BI156)</f>
        <v>0</v>
      </c>
      <c r="BJ155" s="65">
        <f t="shared" si="549"/>
        <v>0</v>
      </c>
      <c r="BK155" s="61">
        <f t="shared" si="549"/>
        <v>0</v>
      </c>
      <c r="BL155" s="62">
        <f t="shared" si="549"/>
        <v>0</v>
      </c>
      <c r="BM155" s="62">
        <f t="shared" si="549"/>
        <v>0</v>
      </c>
      <c r="BN155" s="66">
        <f t="shared" si="549"/>
        <v>0</v>
      </c>
      <c r="BO155" s="60">
        <f t="shared" si="458"/>
        <v>0</v>
      </c>
      <c r="BP155" s="64">
        <f t="shared" si="459"/>
        <v>0</v>
      </c>
      <c r="BQ155" s="58">
        <f t="shared" ref="BQ155:BV155" si="550">SUM(BQ156:BQ156)</f>
        <v>0</v>
      </c>
      <c r="BR155" s="65">
        <f t="shared" si="550"/>
        <v>0</v>
      </c>
      <c r="BS155" s="61">
        <f t="shared" si="550"/>
        <v>0</v>
      </c>
      <c r="BT155" s="62">
        <f t="shared" si="550"/>
        <v>0</v>
      </c>
      <c r="BU155" s="62">
        <f t="shared" si="550"/>
        <v>0</v>
      </c>
      <c r="BV155" s="66">
        <f t="shared" si="550"/>
        <v>0</v>
      </c>
      <c r="BW155" s="60">
        <f t="shared" si="460"/>
        <v>0</v>
      </c>
      <c r="BX155" s="64">
        <f t="shared" si="461"/>
        <v>0</v>
      </c>
      <c r="BY155" s="58">
        <f t="shared" ref="BY155:CD155" si="551">SUM(BY156:BY156)</f>
        <v>0</v>
      </c>
      <c r="BZ155" s="65">
        <f t="shared" si="551"/>
        <v>0</v>
      </c>
      <c r="CA155" s="61">
        <f t="shared" si="551"/>
        <v>0</v>
      </c>
      <c r="CB155" s="62">
        <f t="shared" si="551"/>
        <v>0</v>
      </c>
      <c r="CC155" s="62">
        <f t="shared" si="551"/>
        <v>0</v>
      </c>
      <c r="CD155" s="66">
        <f t="shared" si="551"/>
        <v>0</v>
      </c>
      <c r="CE155" s="60">
        <f t="shared" si="462"/>
        <v>0</v>
      </c>
      <c r="CF155" s="64">
        <f t="shared" si="463"/>
        <v>0</v>
      </c>
      <c r="CG155" s="58">
        <f t="shared" ref="CG155:CL155" si="552">SUM(CG156:CG156)</f>
        <v>0</v>
      </c>
      <c r="CH155" s="65">
        <f t="shared" si="552"/>
        <v>0</v>
      </c>
      <c r="CI155" s="61">
        <f t="shared" si="552"/>
        <v>0</v>
      </c>
      <c r="CJ155" s="62">
        <f t="shared" si="552"/>
        <v>0</v>
      </c>
      <c r="CK155" s="62">
        <f t="shared" si="552"/>
        <v>0</v>
      </c>
      <c r="CL155" s="66">
        <f t="shared" si="552"/>
        <v>0</v>
      </c>
      <c r="CM155" s="60">
        <f t="shared" si="464"/>
        <v>0</v>
      </c>
      <c r="CN155" s="64">
        <f t="shared" si="465"/>
        <v>0</v>
      </c>
      <c r="CO155" s="58">
        <f t="shared" ref="CO155:CT155" si="553">SUM(CO156:CO156)</f>
        <v>0</v>
      </c>
      <c r="CP155" s="65">
        <f t="shared" si="553"/>
        <v>0</v>
      </c>
      <c r="CQ155" s="61">
        <f t="shared" si="553"/>
        <v>0</v>
      </c>
      <c r="CR155" s="62">
        <f t="shared" si="553"/>
        <v>0</v>
      </c>
      <c r="CS155" s="62">
        <f t="shared" si="553"/>
        <v>0</v>
      </c>
      <c r="CT155" s="66">
        <f t="shared" si="553"/>
        <v>0</v>
      </c>
      <c r="CU155" s="60">
        <f t="shared" si="466"/>
        <v>0</v>
      </c>
      <c r="CV155" s="64">
        <f t="shared" si="467"/>
        <v>0</v>
      </c>
      <c r="CW155" s="58">
        <f t="shared" si="468"/>
        <v>0</v>
      </c>
      <c r="CX155" s="65">
        <f t="shared" si="468"/>
        <v>0</v>
      </c>
      <c r="CY155" s="60">
        <f t="shared" si="471"/>
        <v>0</v>
      </c>
      <c r="CZ155" s="64">
        <f t="shared" si="472"/>
        <v>0</v>
      </c>
    </row>
    <row r="156" spans="2:104" ht="15" outlineLevel="2">
      <c r="B156" s="67" t="s">
        <v>318</v>
      </c>
      <c r="C156" s="68" t="s">
        <v>303</v>
      </c>
      <c r="D156" s="69"/>
      <c r="E156" s="70">
        <f t="shared" si="496"/>
        <v>0</v>
      </c>
      <c r="F156" s="75"/>
      <c r="G156" s="72"/>
      <c r="H156" s="73"/>
      <c r="I156" s="73"/>
      <c r="J156" s="74"/>
      <c r="K156" s="75">
        <f t="shared" si="469"/>
        <v>0</v>
      </c>
      <c r="L156" s="76">
        <f t="shared" si="470"/>
        <v>0</v>
      </c>
      <c r="M156" s="69"/>
      <c r="N156" s="77">
        <f t="shared" ref="N156:N159" si="554">SUM(O156:R156)</f>
        <v>0</v>
      </c>
      <c r="O156" s="72"/>
      <c r="P156" s="73"/>
      <c r="Q156" s="73"/>
      <c r="R156" s="78"/>
      <c r="S156" s="75">
        <f t="shared" si="446"/>
        <v>0</v>
      </c>
      <c r="T156" s="76">
        <f t="shared" si="447"/>
        <v>0</v>
      </c>
      <c r="U156" s="69"/>
      <c r="V156" s="77">
        <f t="shared" ref="V156:V159" si="555">SUM(W156:Z156)</f>
        <v>0</v>
      </c>
      <c r="W156" s="72"/>
      <c r="X156" s="73"/>
      <c r="Y156" s="73"/>
      <c r="Z156" s="78"/>
      <c r="AA156" s="75">
        <f t="shared" si="448"/>
        <v>0</v>
      </c>
      <c r="AB156" s="76">
        <f t="shared" si="449"/>
        <v>0</v>
      </c>
      <c r="AC156" s="69"/>
      <c r="AD156" s="77">
        <f t="shared" ref="AD156:AD159" si="556">SUM(AE156:AH156)</f>
        <v>0</v>
      </c>
      <c r="AE156" s="72"/>
      <c r="AF156" s="73"/>
      <c r="AG156" s="73"/>
      <c r="AH156" s="78"/>
      <c r="AI156" s="75">
        <f t="shared" si="450"/>
        <v>0</v>
      </c>
      <c r="AJ156" s="76">
        <f t="shared" si="451"/>
        <v>0</v>
      </c>
      <c r="AK156" s="69"/>
      <c r="AL156" s="77">
        <f t="shared" ref="AL156:AL159" si="557">SUM(AM156:AP156)</f>
        <v>0</v>
      </c>
      <c r="AM156" s="72"/>
      <c r="AN156" s="73"/>
      <c r="AO156" s="73"/>
      <c r="AP156" s="78"/>
      <c r="AQ156" s="75">
        <f t="shared" si="452"/>
        <v>0</v>
      </c>
      <c r="AR156" s="76">
        <f t="shared" si="453"/>
        <v>0</v>
      </c>
      <c r="AS156" s="69"/>
      <c r="AT156" s="77">
        <f t="shared" ref="AT156:AT159" si="558">SUM(AU156:AX156)</f>
        <v>0</v>
      </c>
      <c r="AU156" s="72"/>
      <c r="AV156" s="73"/>
      <c r="AW156" s="73"/>
      <c r="AX156" s="78"/>
      <c r="AY156" s="75">
        <f t="shared" si="454"/>
        <v>0</v>
      </c>
      <c r="AZ156" s="76">
        <f t="shared" si="455"/>
        <v>0</v>
      </c>
      <c r="BA156" s="69"/>
      <c r="BB156" s="77">
        <f t="shared" ref="BB156:BB159" si="559">SUM(BC156:BF156)</f>
        <v>0</v>
      </c>
      <c r="BC156" s="72"/>
      <c r="BD156" s="73"/>
      <c r="BE156" s="73"/>
      <c r="BF156" s="78"/>
      <c r="BG156" s="75">
        <f t="shared" si="456"/>
        <v>0</v>
      </c>
      <c r="BH156" s="76">
        <f t="shared" si="457"/>
        <v>0</v>
      </c>
      <c r="BI156" s="69"/>
      <c r="BJ156" s="77">
        <f t="shared" ref="BJ156:BJ159" si="560">SUM(BK156:BN156)</f>
        <v>0</v>
      </c>
      <c r="BK156" s="72"/>
      <c r="BL156" s="73"/>
      <c r="BM156" s="73"/>
      <c r="BN156" s="78"/>
      <c r="BO156" s="75">
        <f t="shared" si="458"/>
        <v>0</v>
      </c>
      <c r="BP156" s="76">
        <f t="shared" si="459"/>
        <v>0</v>
      </c>
      <c r="BQ156" s="69"/>
      <c r="BR156" s="77">
        <f t="shared" ref="BR156:BR159" si="561">SUM(BS156:BV156)</f>
        <v>0</v>
      </c>
      <c r="BS156" s="72"/>
      <c r="BT156" s="73"/>
      <c r="BU156" s="73"/>
      <c r="BV156" s="78"/>
      <c r="BW156" s="75">
        <f t="shared" si="460"/>
        <v>0</v>
      </c>
      <c r="BX156" s="76">
        <f t="shared" si="461"/>
        <v>0</v>
      </c>
      <c r="BY156" s="69"/>
      <c r="BZ156" s="77">
        <f t="shared" ref="BZ156:BZ159" si="562">SUM(CA156:CD156)</f>
        <v>0</v>
      </c>
      <c r="CA156" s="72"/>
      <c r="CB156" s="73"/>
      <c r="CC156" s="73"/>
      <c r="CD156" s="78"/>
      <c r="CE156" s="75">
        <f t="shared" si="462"/>
        <v>0</v>
      </c>
      <c r="CF156" s="76">
        <f t="shared" si="463"/>
        <v>0</v>
      </c>
      <c r="CG156" s="69"/>
      <c r="CH156" s="77">
        <f t="shared" ref="CH156:CH159" si="563">SUM(CI156:CL156)</f>
        <v>0</v>
      </c>
      <c r="CI156" s="72"/>
      <c r="CJ156" s="73"/>
      <c r="CK156" s="73"/>
      <c r="CL156" s="78"/>
      <c r="CM156" s="75">
        <f t="shared" si="464"/>
        <v>0</v>
      </c>
      <c r="CN156" s="76">
        <f t="shared" si="465"/>
        <v>0</v>
      </c>
      <c r="CO156" s="69"/>
      <c r="CP156" s="77">
        <f t="shared" ref="CP156:CP159" si="564">SUM(CQ156:CT156)</f>
        <v>0</v>
      </c>
      <c r="CQ156" s="72"/>
      <c r="CR156" s="73"/>
      <c r="CS156" s="73"/>
      <c r="CT156" s="78"/>
      <c r="CU156" s="75">
        <f t="shared" si="466"/>
        <v>0</v>
      </c>
      <c r="CV156" s="76">
        <f t="shared" si="467"/>
        <v>0</v>
      </c>
      <c r="CW156" s="69">
        <f t="shared" si="468"/>
        <v>0</v>
      </c>
      <c r="CX156" s="77">
        <f t="shared" si="468"/>
        <v>0</v>
      </c>
      <c r="CY156" s="75">
        <f t="shared" si="471"/>
        <v>0</v>
      </c>
      <c r="CZ156" s="76">
        <f t="shared" si="472"/>
        <v>0</v>
      </c>
    </row>
    <row r="157" spans="2:104" ht="15" outlineLevel="2">
      <c r="B157" s="67" t="s">
        <v>319</v>
      </c>
      <c r="C157" s="68" t="s">
        <v>43</v>
      </c>
      <c r="D157" s="69"/>
      <c r="E157" s="70"/>
      <c r="F157" s="75"/>
      <c r="G157" s="72"/>
      <c r="H157" s="73"/>
      <c r="I157" s="73"/>
      <c r="J157" s="74"/>
      <c r="K157" s="75">
        <f t="shared" si="469"/>
        <v>0</v>
      </c>
      <c r="L157" s="76">
        <f t="shared" si="470"/>
        <v>0</v>
      </c>
      <c r="M157" s="69"/>
      <c r="N157" s="77">
        <f t="shared" si="554"/>
        <v>0</v>
      </c>
      <c r="O157" s="72"/>
      <c r="P157" s="73"/>
      <c r="Q157" s="73"/>
      <c r="R157" s="78"/>
      <c r="S157" s="75">
        <f t="shared" si="446"/>
        <v>0</v>
      </c>
      <c r="T157" s="76">
        <f t="shared" si="447"/>
        <v>0</v>
      </c>
      <c r="U157" s="69"/>
      <c r="V157" s="77">
        <f t="shared" si="555"/>
        <v>0</v>
      </c>
      <c r="W157" s="72"/>
      <c r="X157" s="73"/>
      <c r="Y157" s="73"/>
      <c r="Z157" s="78"/>
      <c r="AA157" s="75">
        <f t="shared" si="448"/>
        <v>0</v>
      </c>
      <c r="AB157" s="76">
        <f t="shared" si="449"/>
        <v>0</v>
      </c>
      <c r="AC157" s="69"/>
      <c r="AD157" s="77">
        <f t="shared" si="556"/>
        <v>0</v>
      </c>
      <c r="AE157" s="72"/>
      <c r="AF157" s="73"/>
      <c r="AG157" s="73"/>
      <c r="AH157" s="78"/>
      <c r="AI157" s="75">
        <f t="shared" si="450"/>
        <v>0</v>
      </c>
      <c r="AJ157" s="76">
        <f t="shared" si="451"/>
        <v>0</v>
      </c>
      <c r="AK157" s="69"/>
      <c r="AL157" s="77">
        <f t="shared" si="557"/>
        <v>0</v>
      </c>
      <c r="AM157" s="72"/>
      <c r="AN157" s="73"/>
      <c r="AO157" s="73"/>
      <c r="AP157" s="78"/>
      <c r="AQ157" s="75">
        <f t="shared" si="452"/>
        <v>0</v>
      </c>
      <c r="AR157" s="76">
        <f t="shared" si="453"/>
        <v>0</v>
      </c>
      <c r="AS157" s="69"/>
      <c r="AT157" s="77">
        <f t="shared" si="558"/>
        <v>0</v>
      </c>
      <c r="AU157" s="72"/>
      <c r="AV157" s="73"/>
      <c r="AW157" s="73"/>
      <c r="AX157" s="78"/>
      <c r="AY157" s="75">
        <f t="shared" si="454"/>
        <v>0</v>
      </c>
      <c r="AZ157" s="76">
        <f t="shared" si="455"/>
        <v>0</v>
      </c>
      <c r="BA157" s="69"/>
      <c r="BB157" s="77">
        <f t="shared" si="559"/>
        <v>0</v>
      </c>
      <c r="BC157" s="72"/>
      <c r="BD157" s="73"/>
      <c r="BE157" s="73"/>
      <c r="BF157" s="78"/>
      <c r="BG157" s="75">
        <f t="shared" si="456"/>
        <v>0</v>
      </c>
      <c r="BH157" s="76">
        <f t="shared" si="457"/>
        <v>0</v>
      </c>
      <c r="BI157" s="69"/>
      <c r="BJ157" s="77">
        <f t="shared" si="560"/>
        <v>0</v>
      </c>
      <c r="BK157" s="72"/>
      <c r="BL157" s="73"/>
      <c r="BM157" s="73"/>
      <c r="BN157" s="78"/>
      <c r="BO157" s="75">
        <f t="shared" si="458"/>
        <v>0</v>
      </c>
      <c r="BP157" s="76">
        <f t="shared" si="459"/>
        <v>0</v>
      </c>
      <c r="BQ157" s="69"/>
      <c r="BR157" s="77">
        <f t="shared" si="561"/>
        <v>0</v>
      </c>
      <c r="BS157" s="72"/>
      <c r="BT157" s="73"/>
      <c r="BU157" s="73"/>
      <c r="BV157" s="78"/>
      <c r="BW157" s="75">
        <f t="shared" si="460"/>
        <v>0</v>
      </c>
      <c r="BX157" s="76">
        <f t="shared" si="461"/>
        <v>0</v>
      </c>
      <c r="BY157" s="69"/>
      <c r="BZ157" s="77">
        <f t="shared" si="562"/>
        <v>0</v>
      </c>
      <c r="CA157" s="72"/>
      <c r="CB157" s="73"/>
      <c r="CC157" s="73"/>
      <c r="CD157" s="78"/>
      <c r="CE157" s="75">
        <f t="shared" si="462"/>
        <v>0</v>
      </c>
      <c r="CF157" s="76">
        <f t="shared" si="463"/>
        <v>0</v>
      </c>
      <c r="CG157" s="69"/>
      <c r="CH157" s="77">
        <f t="shared" si="563"/>
        <v>0</v>
      </c>
      <c r="CI157" s="72"/>
      <c r="CJ157" s="73"/>
      <c r="CK157" s="73"/>
      <c r="CL157" s="78"/>
      <c r="CM157" s="75">
        <f t="shared" si="464"/>
        <v>0</v>
      </c>
      <c r="CN157" s="76">
        <f t="shared" si="465"/>
        <v>0</v>
      </c>
      <c r="CO157" s="69"/>
      <c r="CP157" s="77">
        <f t="shared" si="564"/>
        <v>0</v>
      </c>
      <c r="CQ157" s="72"/>
      <c r="CR157" s="73"/>
      <c r="CS157" s="73"/>
      <c r="CT157" s="78"/>
      <c r="CU157" s="75">
        <f t="shared" si="466"/>
        <v>0</v>
      </c>
      <c r="CV157" s="76">
        <f t="shared" si="467"/>
        <v>0</v>
      </c>
      <c r="CW157" s="69">
        <f t="shared" ref="CW157:CX172" si="565">D157+M157+U157+AC157+AK157+AS157+BA157+BI157+BQ157+BY157+CG157+CO157</f>
        <v>0</v>
      </c>
      <c r="CX157" s="77">
        <f t="shared" si="565"/>
        <v>0</v>
      </c>
      <c r="CY157" s="75">
        <f t="shared" si="471"/>
        <v>0</v>
      </c>
      <c r="CZ157" s="76">
        <f t="shared" si="472"/>
        <v>0</v>
      </c>
    </row>
    <row r="158" spans="2:104" ht="15" outlineLevel="2">
      <c r="B158" s="67" t="s">
        <v>320</v>
      </c>
      <c r="C158" s="68" t="s">
        <v>321</v>
      </c>
      <c r="D158" s="69"/>
      <c r="E158" s="70"/>
      <c r="F158" s="75"/>
      <c r="G158" s="72"/>
      <c r="H158" s="73"/>
      <c r="I158" s="73"/>
      <c r="J158" s="74"/>
      <c r="K158" s="75">
        <f t="shared" si="469"/>
        <v>0</v>
      </c>
      <c r="L158" s="76">
        <f t="shared" si="470"/>
        <v>0</v>
      </c>
      <c r="M158" s="69"/>
      <c r="N158" s="77">
        <f t="shared" si="554"/>
        <v>0</v>
      </c>
      <c r="O158" s="72"/>
      <c r="P158" s="73"/>
      <c r="Q158" s="73"/>
      <c r="R158" s="78"/>
      <c r="S158" s="75">
        <f t="shared" si="446"/>
        <v>0</v>
      </c>
      <c r="T158" s="76">
        <f t="shared" si="447"/>
        <v>0</v>
      </c>
      <c r="U158" s="69"/>
      <c r="V158" s="77">
        <f t="shared" si="555"/>
        <v>0</v>
      </c>
      <c r="W158" s="72"/>
      <c r="X158" s="73"/>
      <c r="Y158" s="73"/>
      <c r="Z158" s="78"/>
      <c r="AA158" s="75">
        <f t="shared" si="448"/>
        <v>0</v>
      </c>
      <c r="AB158" s="76">
        <f t="shared" si="449"/>
        <v>0</v>
      </c>
      <c r="AC158" s="69"/>
      <c r="AD158" s="77">
        <f t="shared" si="556"/>
        <v>0</v>
      </c>
      <c r="AE158" s="72"/>
      <c r="AF158" s="73"/>
      <c r="AG158" s="73"/>
      <c r="AH158" s="78"/>
      <c r="AI158" s="75">
        <f t="shared" si="450"/>
        <v>0</v>
      </c>
      <c r="AJ158" s="76">
        <f t="shared" si="451"/>
        <v>0</v>
      </c>
      <c r="AK158" s="69"/>
      <c r="AL158" s="77">
        <f t="shared" si="557"/>
        <v>0</v>
      </c>
      <c r="AM158" s="72"/>
      <c r="AN158" s="73"/>
      <c r="AO158" s="73"/>
      <c r="AP158" s="78"/>
      <c r="AQ158" s="75">
        <f t="shared" si="452"/>
        <v>0</v>
      </c>
      <c r="AR158" s="76">
        <f t="shared" si="453"/>
        <v>0</v>
      </c>
      <c r="AS158" s="69"/>
      <c r="AT158" s="77">
        <f t="shared" si="558"/>
        <v>0</v>
      </c>
      <c r="AU158" s="72"/>
      <c r="AV158" s="73"/>
      <c r="AW158" s="73"/>
      <c r="AX158" s="78"/>
      <c r="AY158" s="75">
        <f t="shared" si="454"/>
        <v>0</v>
      </c>
      <c r="AZ158" s="76">
        <f t="shared" si="455"/>
        <v>0</v>
      </c>
      <c r="BA158" s="69"/>
      <c r="BB158" s="77">
        <f t="shared" si="559"/>
        <v>0</v>
      </c>
      <c r="BC158" s="72"/>
      <c r="BD158" s="73"/>
      <c r="BE158" s="73"/>
      <c r="BF158" s="78"/>
      <c r="BG158" s="75">
        <f t="shared" si="456"/>
        <v>0</v>
      </c>
      <c r="BH158" s="76">
        <f t="shared" si="457"/>
        <v>0</v>
      </c>
      <c r="BI158" s="69"/>
      <c r="BJ158" s="77">
        <f t="shared" si="560"/>
        <v>0</v>
      </c>
      <c r="BK158" s="72"/>
      <c r="BL158" s="73"/>
      <c r="BM158" s="73"/>
      <c r="BN158" s="78"/>
      <c r="BO158" s="75">
        <f t="shared" si="458"/>
        <v>0</v>
      </c>
      <c r="BP158" s="76">
        <f t="shared" si="459"/>
        <v>0</v>
      </c>
      <c r="BQ158" s="69"/>
      <c r="BR158" s="77">
        <f t="shared" si="561"/>
        <v>0</v>
      </c>
      <c r="BS158" s="72"/>
      <c r="BT158" s="73"/>
      <c r="BU158" s="73"/>
      <c r="BV158" s="78"/>
      <c r="BW158" s="75">
        <f t="shared" si="460"/>
        <v>0</v>
      </c>
      <c r="BX158" s="76">
        <f t="shared" si="461"/>
        <v>0</v>
      </c>
      <c r="BY158" s="69"/>
      <c r="BZ158" s="77">
        <f t="shared" si="562"/>
        <v>0</v>
      </c>
      <c r="CA158" s="72"/>
      <c r="CB158" s="73"/>
      <c r="CC158" s="73"/>
      <c r="CD158" s="78"/>
      <c r="CE158" s="75">
        <f t="shared" si="462"/>
        <v>0</v>
      </c>
      <c r="CF158" s="76">
        <f t="shared" si="463"/>
        <v>0</v>
      </c>
      <c r="CG158" s="69"/>
      <c r="CH158" s="77">
        <f t="shared" si="563"/>
        <v>0</v>
      </c>
      <c r="CI158" s="72"/>
      <c r="CJ158" s="73"/>
      <c r="CK158" s="73"/>
      <c r="CL158" s="78"/>
      <c r="CM158" s="75">
        <f t="shared" si="464"/>
        <v>0</v>
      </c>
      <c r="CN158" s="76">
        <f t="shared" si="465"/>
        <v>0</v>
      </c>
      <c r="CO158" s="69"/>
      <c r="CP158" s="77">
        <f t="shared" si="564"/>
        <v>0</v>
      </c>
      <c r="CQ158" s="72"/>
      <c r="CR158" s="73"/>
      <c r="CS158" s="73"/>
      <c r="CT158" s="78"/>
      <c r="CU158" s="75">
        <f t="shared" si="466"/>
        <v>0</v>
      </c>
      <c r="CV158" s="76">
        <f t="shared" si="467"/>
        <v>0</v>
      </c>
      <c r="CW158" s="69">
        <f t="shared" si="565"/>
        <v>0</v>
      </c>
      <c r="CX158" s="77">
        <f t="shared" si="565"/>
        <v>0</v>
      </c>
      <c r="CY158" s="75">
        <f t="shared" si="471"/>
        <v>0</v>
      </c>
      <c r="CZ158" s="76">
        <f t="shared" si="472"/>
        <v>0</v>
      </c>
    </row>
    <row r="159" spans="2:104" ht="15" outlineLevel="2">
      <c r="B159" s="67" t="s">
        <v>322</v>
      </c>
      <c r="C159" s="68" t="s">
        <v>323</v>
      </c>
      <c r="D159" s="69"/>
      <c r="E159" s="70">
        <f t="shared" si="496"/>
        <v>0</v>
      </c>
      <c r="F159" s="75"/>
      <c r="G159" s="72"/>
      <c r="H159" s="73"/>
      <c r="I159" s="73"/>
      <c r="J159" s="74"/>
      <c r="K159" s="75">
        <f t="shared" si="469"/>
        <v>0</v>
      </c>
      <c r="L159" s="76">
        <f t="shared" si="470"/>
        <v>0</v>
      </c>
      <c r="M159" s="69"/>
      <c r="N159" s="77">
        <f t="shared" si="554"/>
        <v>0</v>
      </c>
      <c r="O159" s="72"/>
      <c r="P159" s="73"/>
      <c r="Q159" s="73"/>
      <c r="R159" s="78"/>
      <c r="S159" s="75">
        <f t="shared" si="446"/>
        <v>0</v>
      </c>
      <c r="T159" s="76">
        <f t="shared" si="447"/>
        <v>0</v>
      </c>
      <c r="U159" s="69"/>
      <c r="V159" s="77">
        <f t="shared" si="555"/>
        <v>0</v>
      </c>
      <c r="W159" s="72"/>
      <c r="X159" s="73"/>
      <c r="Y159" s="73"/>
      <c r="Z159" s="78"/>
      <c r="AA159" s="75"/>
      <c r="AB159" s="76">
        <f t="shared" si="449"/>
        <v>0</v>
      </c>
      <c r="AC159" s="69"/>
      <c r="AD159" s="77">
        <f t="shared" si="556"/>
        <v>0</v>
      </c>
      <c r="AE159" s="72"/>
      <c r="AF159" s="73"/>
      <c r="AG159" s="73"/>
      <c r="AH159" s="78"/>
      <c r="AI159" s="75"/>
      <c r="AJ159" s="76">
        <f t="shared" si="451"/>
        <v>0</v>
      </c>
      <c r="AK159" s="69"/>
      <c r="AL159" s="77">
        <f t="shared" si="557"/>
        <v>0</v>
      </c>
      <c r="AM159" s="72"/>
      <c r="AN159" s="73"/>
      <c r="AO159" s="73"/>
      <c r="AP159" s="78"/>
      <c r="AQ159" s="75"/>
      <c r="AR159" s="76">
        <f t="shared" si="453"/>
        <v>0</v>
      </c>
      <c r="AS159" s="69"/>
      <c r="AT159" s="77">
        <f t="shared" si="558"/>
        <v>0</v>
      </c>
      <c r="AU159" s="72"/>
      <c r="AV159" s="73"/>
      <c r="AW159" s="73"/>
      <c r="AX159" s="78"/>
      <c r="AY159" s="75">
        <f t="shared" si="454"/>
        <v>0</v>
      </c>
      <c r="AZ159" s="76">
        <f t="shared" si="455"/>
        <v>0</v>
      </c>
      <c r="BA159" s="69"/>
      <c r="BB159" s="77">
        <f t="shared" si="559"/>
        <v>0</v>
      </c>
      <c r="BC159" s="72"/>
      <c r="BD159" s="73"/>
      <c r="BE159" s="73"/>
      <c r="BF159" s="78"/>
      <c r="BG159" s="75">
        <f t="shared" si="456"/>
        <v>0</v>
      </c>
      <c r="BH159" s="76">
        <f t="shared" si="457"/>
        <v>0</v>
      </c>
      <c r="BI159" s="69"/>
      <c r="BJ159" s="77">
        <f t="shared" si="560"/>
        <v>0</v>
      </c>
      <c r="BK159" s="72"/>
      <c r="BL159" s="73"/>
      <c r="BM159" s="73"/>
      <c r="BN159" s="78"/>
      <c r="BO159" s="75">
        <f t="shared" si="458"/>
        <v>0</v>
      </c>
      <c r="BP159" s="76">
        <f t="shared" si="459"/>
        <v>0</v>
      </c>
      <c r="BQ159" s="69"/>
      <c r="BR159" s="77">
        <f t="shared" si="561"/>
        <v>0</v>
      </c>
      <c r="BS159" s="72"/>
      <c r="BT159" s="73"/>
      <c r="BU159" s="73"/>
      <c r="BV159" s="78"/>
      <c r="BW159" s="75">
        <f t="shared" si="460"/>
        <v>0</v>
      </c>
      <c r="BX159" s="76">
        <f t="shared" si="461"/>
        <v>0</v>
      </c>
      <c r="BY159" s="69"/>
      <c r="BZ159" s="77">
        <f t="shared" si="562"/>
        <v>0</v>
      </c>
      <c r="CA159" s="72"/>
      <c r="CB159" s="73"/>
      <c r="CC159" s="73"/>
      <c r="CD159" s="78"/>
      <c r="CE159" s="75">
        <f t="shared" si="462"/>
        <v>0</v>
      </c>
      <c r="CF159" s="76">
        <f t="shared" si="463"/>
        <v>0</v>
      </c>
      <c r="CG159" s="69"/>
      <c r="CH159" s="77">
        <f t="shared" si="563"/>
        <v>0</v>
      </c>
      <c r="CI159" s="72"/>
      <c r="CJ159" s="73"/>
      <c r="CK159" s="73"/>
      <c r="CL159" s="78"/>
      <c r="CM159" s="75">
        <f t="shared" si="464"/>
        <v>0</v>
      </c>
      <c r="CN159" s="76">
        <f t="shared" si="465"/>
        <v>0</v>
      </c>
      <c r="CO159" s="69"/>
      <c r="CP159" s="77">
        <f t="shared" si="564"/>
        <v>0</v>
      </c>
      <c r="CQ159" s="72"/>
      <c r="CR159" s="73"/>
      <c r="CS159" s="73"/>
      <c r="CT159" s="78"/>
      <c r="CU159" s="75">
        <f t="shared" si="466"/>
        <v>0</v>
      </c>
      <c r="CV159" s="76">
        <f t="shared" si="467"/>
        <v>0</v>
      </c>
      <c r="CW159" s="69">
        <f t="shared" si="565"/>
        <v>0</v>
      </c>
      <c r="CX159" s="77">
        <f t="shared" si="565"/>
        <v>0</v>
      </c>
      <c r="CY159" s="75">
        <f t="shared" si="471"/>
        <v>0</v>
      </c>
      <c r="CZ159" s="76">
        <f t="shared" si="472"/>
        <v>0</v>
      </c>
    </row>
    <row r="160" spans="2:104" outlineLevel="1">
      <c r="B160" s="56" t="s">
        <v>324</v>
      </c>
      <c r="C160" s="57" t="s">
        <v>325</v>
      </c>
      <c r="D160" s="58">
        <f t="shared" ref="D160" si="566">SUM(D161:D164)</f>
        <v>0</v>
      </c>
      <c r="E160" s="59">
        <f>SUM(E161:E164)</f>
        <v>0</v>
      </c>
      <c r="F160" s="60"/>
      <c r="G160" s="61">
        <f t="shared" ref="G160:J160" si="567">SUM(G161:G164)</f>
        <v>0</v>
      </c>
      <c r="H160" s="62">
        <f t="shared" si="567"/>
        <v>0</v>
      </c>
      <c r="I160" s="62">
        <f t="shared" si="567"/>
        <v>0</v>
      </c>
      <c r="J160" s="63">
        <f t="shared" si="567"/>
        <v>0</v>
      </c>
      <c r="K160" s="60">
        <f t="shared" si="469"/>
        <v>0</v>
      </c>
      <c r="L160" s="64">
        <f t="shared" si="470"/>
        <v>0</v>
      </c>
      <c r="M160" s="58">
        <f t="shared" ref="M160:BV160" si="568">SUM(M161:M164)</f>
        <v>0</v>
      </c>
      <c r="N160" s="65">
        <f t="shared" si="568"/>
        <v>0</v>
      </c>
      <c r="O160" s="61">
        <f t="shared" si="568"/>
        <v>0</v>
      </c>
      <c r="P160" s="62">
        <f t="shared" si="568"/>
        <v>0</v>
      </c>
      <c r="Q160" s="62">
        <f t="shared" si="568"/>
        <v>0</v>
      </c>
      <c r="R160" s="66">
        <f t="shared" si="568"/>
        <v>0</v>
      </c>
      <c r="S160" s="60">
        <f t="shared" si="446"/>
        <v>0</v>
      </c>
      <c r="T160" s="64">
        <f t="shared" si="447"/>
        <v>0</v>
      </c>
      <c r="U160" s="58">
        <f t="shared" si="568"/>
        <v>0</v>
      </c>
      <c r="V160" s="65">
        <f t="shared" si="568"/>
        <v>0</v>
      </c>
      <c r="W160" s="61">
        <f t="shared" si="568"/>
        <v>0</v>
      </c>
      <c r="X160" s="62">
        <f t="shared" si="568"/>
        <v>0</v>
      </c>
      <c r="Y160" s="62">
        <f t="shared" si="568"/>
        <v>0</v>
      </c>
      <c r="Z160" s="66">
        <f t="shared" si="568"/>
        <v>0</v>
      </c>
      <c r="AA160" s="60">
        <f t="shared" si="448"/>
        <v>0</v>
      </c>
      <c r="AB160" s="64">
        <f t="shared" si="449"/>
        <v>0</v>
      </c>
      <c r="AC160" s="58">
        <f t="shared" si="568"/>
        <v>0</v>
      </c>
      <c r="AD160" s="65">
        <f t="shared" si="568"/>
        <v>0</v>
      </c>
      <c r="AE160" s="61">
        <f t="shared" si="568"/>
        <v>0</v>
      </c>
      <c r="AF160" s="62">
        <f t="shared" si="568"/>
        <v>0</v>
      </c>
      <c r="AG160" s="62">
        <f t="shared" si="568"/>
        <v>0</v>
      </c>
      <c r="AH160" s="66">
        <f t="shared" si="568"/>
        <v>0</v>
      </c>
      <c r="AI160" s="60">
        <f t="shared" si="450"/>
        <v>0</v>
      </c>
      <c r="AJ160" s="64">
        <f t="shared" si="451"/>
        <v>0</v>
      </c>
      <c r="AK160" s="58">
        <f t="shared" si="568"/>
        <v>0</v>
      </c>
      <c r="AL160" s="65">
        <f t="shared" si="568"/>
        <v>0</v>
      </c>
      <c r="AM160" s="61">
        <f t="shared" si="568"/>
        <v>0</v>
      </c>
      <c r="AN160" s="62">
        <f t="shared" si="568"/>
        <v>0</v>
      </c>
      <c r="AO160" s="62">
        <f t="shared" si="568"/>
        <v>0</v>
      </c>
      <c r="AP160" s="66">
        <f t="shared" si="568"/>
        <v>0</v>
      </c>
      <c r="AQ160" s="60">
        <f t="shared" si="452"/>
        <v>0</v>
      </c>
      <c r="AR160" s="64">
        <f t="shared" si="453"/>
        <v>0</v>
      </c>
      <c r="AS160" s="58">
        <f t="shared" si="568"/>
        <v>0</v>
      </c>
      <c r="AT160" s="65">
        <f t="shared" si="568"/>
        <v>0</v>
      </c>
      <c r="AU160" s="61">
        <f t="shared" si="568"/>
        <v>0</v>
      </c>
      <c r="AV160" s="62">
        <f t="shared" si="568"/>
        <v>0</v>
      </c>
      <c r="AW160" s="62">
        <f t="shared" si="568"/>
        <v>0</v>
      </c>
      <c r="AX160" s="66">
        <f t="shared" si="568"/>
        <v>0</v>
      </c>
      <c r="AY160" s="60">
        <f t="shared" si="454"/>
        <v>0</v>
      </c>
      <c r="AZ160" s="64">
        <f t="shared" si="455"/>
        <v>0</v>
      </c>
      <c r="BA160" s="58">
        <f t="shared" si="568"/>
        <v>0</v>
      </c>
      <c r="BB160" s="65">
        <f t="shared" si="568"/>
        <v>0</v>
      </c>
      <c r="BC160" s="61">
        <f t="shared" si="568"/>
        <v>0</v>
      </c>
      <c r="BD160" s="62">
        <f t="shared" si="568"/>
        <v>0</v>
      </c>
      <c r="BE160" s="62">
        <f t="shared" si="568"/>
        <v>0</v>
      </c>
      <c r="BF160" s="66">
        <f t="shared" si="568"/>
        <v>0</v>
      </c>
      <c r="BG160" s="60">
        <f t="shared" si="456"/>
        <v>0</v>
      </c>
      <c r="BH160" s="64">
        <f t="shared" si="457"/>
        <v>0</v>
      </c>
      <c r="BI160" s="58">
        <f t="shared" si="568"/>
        <v>0</v>
      </c>
      <c r="BJ160" s="65">
        <f t="shared" si="568"/>
        <v>0</v>
      </c>
      <c r="BK160" s="61">
        <f t="shared" si="568"/>
        <v>0</v>
      </c>
      <c r="BL160" s="62">
        <f t="shared" si="568"/>
        <v>0</v>
      </c>
      <c r="BM160" s="62">
        <f t="shared" si="568"/>
        <v>0</v>
      </c>
      <c r="BN160" s="66">
        <f t="shared" si="568"/>
        <v>0</v>
      </c>
      <c r="BO160" s="60">
        <f t="shared" si="458"/>
        <v>0</v>
      </c>
      <c r="BP160" s="64">
        <f t="shared" si="459"/>
        <v>0</v>
      </c>
      <c r="BQ160" s="58">
        <f t="shared" si="568"/>
        <v>0</v>
      </c>
      <c r="BR160" s="65">
        <f t="shared" si="568"/>
        <v>0</v>
      </c>
      <c r="BS160" s="61">
        <f t="shared" si="568"/>
        <v>0</v>
      </c>
      <c r="BT160" s="62">
        <f t="shared" si="568"/>
        <v>0</v>
      </c>
      <c r="BU160" s="62">
        <f t="shared" si="568"/>
        <v>0</v>
      </c>
      <c r="BV160" s="66">
        <f t="shared" si="568"/>
        <v>0</v>
      </c>
      <c r="BW160" s="60">
        <f t="shared" si="460"/>
        <v>0</v>
      </c>
      <c r="BX160" s="64">
        <f t="shared" si="461"/>
        <v>0</v>
      </c>
      <c r="BY160" s="58">
        <f t="shared" ref="BY160:CT160" si="569">SUM(BY161:BY164)</f>
        <v>0</v>
      </c>
      <c r="BZ160" s="65">
        <f t="shared" si="569"/>
        <v>0</v>
      </c>
      <c r="CA160" s="61">
        <f t="shared" si="569"/>
        <v>0</v>
      </c>
      <c r="CB160" s="62">
        <f t="shared" si="569"/>
        <v>0</v>
      </c>
      <c r="CC160" s="62">
        <f t="shared" si="569"/>
        <v>0</v>
      </c>
      <c r="CD160" s="66">
        <f t="shared" si="569"/>
        <v>0</v>
      </c>
      <c r="CE160" s="60">
        <f t="shared" si="462"/>
        <v>0</v>
      </c>
      <c r="CF160" s="64">
        <f t="shared" si="463"/>
        <v>0</v>
      </c>
      <c r="CG160" s="58">
        <f t="shared" si="569"/>
        <v>0</v>
      </c>
      <c r="CH160" s="65">
        <f t="shared" si="569"/>
        <v>0</v>
      </c>
      <c r="CI160" s="61">
        <f t="shared" si="569"/>
        <v>0</v>
      </c>
      <c r="CJ160" s="62">
        <f t="shared" si="569"/>
        <v>0</v>
      </c>
      <c r="CK160" s="62">
        <f t="shared" si="569"/>
        <v>0</v>
      </c>
      <c r="CL160" s="66">
        <f t="shared" si="569"/>
        <v>0</v>
      </c>
      <c r="CM160" s="60">
        <f t="shared" si="464"/>
        <v>0</v>
      </c>
      <c r="CN160" s="64">
        <f t="shared" si="465"/>
        <v>0</v>
      </c>
      <c r="CO160" s="58">
        <f t="shared" si="569"/>
        <v>0</v>
      </c>
      <c r="CP160" s="65">
        <f t="shared" si="569"/>
        <v>0</v>
      </c>
      <c r="CQ160" s="61">
        <f t="shared" si="569"/>
        <v>0</v>
      </c>
      <c r="CR160" s="62">
        <f t="shared" si="569"/>
        <v>0</v>
      </c>
      <c r="CS160" s="62">
        <f t="shared" si="569"/>
        <v>0</v>
      </c>
      <c r="CT160" s="66">
        <f t="shared" si="569"/>
        <v>0</v>
      </c>
      <c r="CU160" s="60">
        <f t="shared" si="466"/>
        <v>0</v>
      </c>
      <c r="CV160" s="64">
        <f t="shared" si="467"/>
        <v>0</v>
      </c>
      <c r="CW160" s="58">
        <f t="shared" si="565"/>
        <v>0</v>
      </c>
      <c r="CX160" s="65">
        <f t="shared" si="565"/>
        <v>0</v>
      </c>
      <c r="CY160" s="60">
        <f t="shared" si="471"/>
        <v>0</v>
      </c>
      <c r="CZ160" s="64">
        <f t="shared" si="472"/>
        <v>0</v>
      </c>
    </row>
    <row r="161" spans="2:104" s="93" customFormat="1" ht="15" outlineLevel="2">
      <c r="B161" s="82" t="s">
        <v>326</v>
      </c>
      <c r="C161" s="83" t="s">
        <v>327</v>
      </c>
      <c r="D161" s="84"/>
      <c r="E161" s="85">
        <f t="shared" si="496"/>
        <v>0</v>
      </c>
      <c r="F161" s="86"/>
      <c r="G161" s="87"/>
      <c r="H161" s="88"/>
      <c r="I161" s="88"/>
      <c r="J161" s="89"/>
      <c r="K161" s="86">
        <f t="shared" si="469"/>
        <v>0</v>
      </c>
      <c r="L161" s="90">
        <f t="shared" si="470"/>
        <v>0</v>
      </c>
      <c r="M161" s="84"/>
      <c r="N161" s="91">
        <f t="shared" ref="N161:N164" si="570">SUM(O161:R161)</f>
        <v>0</v>
      </c>
      <c r="O161" s="87"/>
      <c r="P161" s="88"/>
      <c r="Q161" s="88"/>
      <c r="R161" s="92"/>
      <c r="S161" s="86">
        <f t="shared" si="446"/>
        <v>0</v>
      </c>
      <c r="T161" s="90">
        <f t="shared" si="447"/>
        <v>0</v>
      </c>
      <c r="U161" s="84"/>
      <c r="V161" s="91">
        <f t="shared" ref="V161:V164" si="571">SUM(W161:Z161)</f>
        <v>0</v>
      </c>
      <c r="W161" s="87"/>
      <c r="X161" s="88"/>
      <c r="Y161" s="88"/>
      <c r="Z161" s="92"/>
      <c r="AA161" s="86">
        <f t="shared" si="448"/>
        <v>0</v>
      </c>
      <c r="AB161" s="90">
        <f t="shared" si="449"/>
        <v>0</v>
      </c>
      <c r="AC161" s="84"/>
      <c r="AD161" s="91">
        <f t="shared" ref="AD161:AD164" si="572">SUM(AE161:AH161)</f>
        <v>0</v>
      </c>
      <c r="AE161" s="87"/>
      <c r="AF161" s="88"/>
      <c r="AG161" s="88"/>
      <c r="AH161" s="92"/>
      <c r="AI161" s="86">
        <f t="shared" si="450"/>
        <v>0</v>
      </c>
      <c r="AJ161" s="90">
        <f t="shared" si="451"/>
        <v>0</v>
      </c>
      <c r="AK161" s="84"/>
      <c r="AL161" s="91">
        <f t="shared" ref="AL161:AL164" si="573">SUM(AM161:AP161)</f>
        <v>0</v>
      </c>
      <c r="AM161" s="87"/>
      <c r="AN161" s="88"/>
      <c r="AO161" s="88"/>
      <c r="AP161" s="92"/>
      <c r="AQ161" s="86">
        <f t="shared" si="452"/>
        <v>0</v>
      </c>
      <c r="AR161" s="90">
        <f t="shared" si="453"/>
        <v>0</v>
      </c>
      <c r="AS161" s="84"/>
      <c r="AT161" s="91">
        <f t="shared" ref="AT161:AT164" si="574">SUM(AU161:AX161)</f>
        <v>0</v>
      </c>
      <c r="AU161" s="87"/>
      <c r="AV161" s="88"/>
      <c r="AW161" s="88"/>
      <c r="AX161" s="92"/>
      <c r="AY161" s="86">
        <f t="shared" si="454"/>
        <v>0</v>
      </c>
      <c r="AZ161" s="90">
        <f t="shared" si="455"/>
        <v>0</v>
      </c>
      <c r="BA161" s="84"/>
      <c r="BB161" s="91">
        <f t="shared" ref="BB161:BB164" si="575">SUM(BC161:BF161)</f>
        <v>0</v>
      </c>
      <c r="BC161" s="87"/>
      <c r="BD161" s="88"/>
      <c r="BE161" s="88"/>
      <c r="BF161" s="92"/>
      <c r="BG161" s="86">
        <f t="shared" si="456"/>
        <v>0</v>
      </c>
      <c r="BH161" s="90">
        <f t="shared" si="457"/>
        <v>0</v>
      </c>
      <c r="BI161" s="84"/>
      <c r="BJ161" s="91">
        <f t="shared" ref="BJ161:BJ164" si="576">SUM(BK161:BN161)</f>
        <v>0</v>
      </c>
      <c r="BK161" s="87"/>
      <c r="BL161" s="88"/>
      <c r="BM161" s="88"/>
      <c r="BN161" s="92"/>
      <c r="BO161" s="86">
        <f t="shared" si="458"/>
        <v>0</v>
      </c>
      <c r="BP161" s="90">
        <f t="shared" si="459"/>
        <v>0</v>
      </c>
      <c r="BQ161" s="84"/>
      <c r="BR161" s="91">
        <f t="shared" ref="BR161:BR164" si="577">SUM(BS161:BV161)</f>
        <v>0</v>
      </c>
      <c r="BS161" s="87"/>
      <c r="BT161" s="88"/>
      <c r="BU161" s="88"/>
      <c r="BV161" s="92"/>
      <c r="BW161" s="86">
        <f t="shared" si="460"/>
        <v>0</v>
      </c>
      <c r="BX161" s="90">
        <f t="shared" si="461"/>
        <v>0</v>
      </c>
      <c r="BY161" s="84"/>
      <c r="BZ161" s="91">
        <f t="shared" ref="BZ161:BZ164" si="578">SUM(CA161:CD161)</f>
        <v>0</v>
      </c>
      <c r="CA161" s="87"/>
      <c r="CB161" s="88"/>
      <c r="CC161" s="88"/>
      <c r="CD161" s="92"/>
      <c r="CE161" s="86">
        <f t="shared" si="462"/>
        <v>0</v>
      </c>
      <c r="CF161" s="90">
        <f t="shared" si="463"/>
        <v>0</v>
      </c>
      <c r="CG161" s="84"/>
      <c r="CH161" s="91">
        <f t="shared" ref="CH161:CH164" si="579">SUM(CI161:CL161)</f>
        <v>0</v>
      </c>
      <c r="CI161" s="87"/>
      <c r="CJ161" s="88"/>
      <c r="CK161" s="88"/>
      <c r="CL161" s="92"/>
      <c r="CM161" s="86">
        <f t="shared" si="464"/>
        <v>0</v>
      </c>
      <c r="CN161" s="90">
        <f t="shared" si="465"/>
        <v>0</v>
      </c>
      <c r="CO161" s="84"/>
      <c r="CP161" s="91">
        <f t="shared" ref="CP161:CP164" si="580">SUM(CQ161:CT161)</f>
        <v>0</v>
      </c>
      <c r="CQ161" s="87"/>
      <c r="CR161" s="88"/>
      <c r="CS161" s="88"/>
      <c r="CT161" s="92"/>
      <c r="CU161" s="86">
        <f t="shared" si="466"/>
        <v>0</v>
      </c>
      <c r="CV161" s="90">
        <f t="shared" si="467"/>
        <v>0</v>
      </c>
      <c r="CW161" s="84">
        <f t="shared" si="565"/>
        <v>0</v>
      </c>
      <c r="CX161" s="91">
        <f t="shared" si="565"/>
        <v>0</v>
      </c>
      <c r="CY161" s="86">
        <f t="shared" si="471"/>
        <v>0</v>
      </c>
      <c r="CZ161" s="90">
        <f t="shared" si="472"/>
        <v>0</v>
      </c>
    </row>
    <row r="162" spans="2:104" s="93" customFormat="1" ht="15" outlineLevel="2">
      <c r="B162" s="82" t="s">
        <v>328</v>
      </c>
      <c r="C162" s="83" t="s">
        <v>329</v>
      </c>
      <c r="D162" s="84"/>
      <c r="E162" s="85">
        <f t="shared" si="496"/>
        <v>0</v>
      </c>
      <c r="F162" s="86"/>
      <c r="G162" s="87"/>
      <c r="H162" s="88"/>
      <c r="I162" s="88"/>
      <c r="J162" s="89"/>
      <c r="K162" s="86">
        <f t="shared" si="469"/>
        <v>0</v>
      </c>
      <c r="L162" s="90">
        <f t="shared" si="470"/>
        <v>0</v>
      </c>
      <c r="M162" s="84"/>
      <c r="N162" s="91">
        <f t="shared" si="570"/>
        <v>0</v>
      </c>
      <c r="O162" s="87"/>
      <c r="P162" s="88"/>
      <c r="Q162" s="88"/>
      <c r="R162" s="92"/>
      <c r="S162" s="86">
        <f t="shared" si="446"/>
        <v>0</v>
      </c>
      <c r="T162" s="90">
        <f t="shared" si="447"/>
        <v>0</v>
      </c>
      <c r="U162" s="84"/>
      <c r="V162" s="91">
        <f t="shared" si="571"/>
        <v>0</v>
      </c>
      <c r="W162" s="87"/>
      <c r="X162" s="88"/>
      <c r="Y162" s="88"/>
      <c r="Z162" s="92"/>
      <c r="AA162" s="86">
        <f t="shared" si="448"/>
        <v>0</v>
      </c>
      <c r="AB162" s="90">
        <f t="shared" si="449"/>
        <v>0</v>
      </c>
      <c r="AC162" s="84"/>
      <c r="AD162" s="91">
        <f t="shared" si="572"/>
        <v>0</v>
      </c>
      <c r="AE162" s="87"/>
      <c r="AF162" s="88"/>
      <c r="AG162" s="88"/>
      <c r="AH162" s="92"/>
      <c r="AI162" s="86">
        <f t="shared" si="450"/>
        <v>0</v>
      </c>
      <c r="AJ162" s="90">
        <f t="shared" si="451"/>
        <v>0</v>
      </c>
      <c r="AK162" s="84"/>
      <c r="AL162" s="91">
        <f t="shared" si="573"/>
        <v>0</v>
      </c>
      <c r="AM162" s="87"/>
      <c r="AN162" s="88"/>
      <c r="AO162" s="88"/>
      <c r="AP162" s="92"/>
      <c r="AQ162" s="86">
        <f t="shared" si="452"/>
        <v>0</v>
      </c>
      <c r="AR162" s="90">
        <f t="shared" si="453"/>
        <v>0</v>
      </c>
      <c r="AS162" s="84"/>
      <c r="AT162" s="91">
        <f t="shared" si="574"/>
        <v>0</v>
      </c>
      <c r="AU162" s="87"/>
      <c r="AV162" s="88"/>
      <c r="AW162" s="88"/>
      <c r="AX162" s="92"/>
      <c r="AY162" s="86">
        <f t="shared" si="454"/>
        <v>0</v>
      </c>
      <c r="AZ162" s="90">
        <f t="shared" si="455"/>
        <v>0</v>
      </c>
      <c r="BA162" s="84"/>
      <c r="BB162" s="91">
        <f t="shared" si="575"/>
        <v>0</v>
      </c>
      <c r="BC162" s="87"/>
      <c r="BD162" s="88"/>
      <c r="BE162" s="88"/>
      <c r="BF162" s="92"/>
      <c r="BG162" s="86">
        <f t="shared" si="456"/>
        <v>0</v>
      </c>
      <c r="BH162" s="90">
        <f t="shared" si="457"/>
        <v>0</v>
      </c>
      <c r="BI162" s="84"/>
      <c r="BJ162" s="91">
        <f t="shared" si="576"/>
        <v>0</v>
      </c>
      <c r="BK162" s="87"/>
      <c r="BL162" s="88"/>
      <c r="BM162" s="88"/>
      <c r="BN162" s="92"/>
      <c r="BO162" s="86">
        <f t="shared" si="458"/>
        <v>0</v>
      </c>
      <c r="BP162" s="90">
        <f t="shared" si="459"/>
        <v>0</v>
      </c>
      <c r="BQ162" s="84"/>
      <c r="BR162" s="91">
        <f t="shared" si="577"/>
        <v>0</v>
      </c>
      <c r="BS162" s="87"/>
      <c r="BT162" s="88"/>
      <c r="BU162" s="88"/>
      <c r="BV162" s="92"/>
      <c r="BW162" s="86">
        <f t="shared" si="460"/>
        <v>0</v>
      </c>
      <c r="BX162" s="90">
        <f t="shared" si="461"/>
        <v>0</v>
      </c>
      <c r="BY162" s="84"/>
      <c r="BZ162" s="91">
        <f t="shared" si="578"/>
        <v>0</v>
      </c>
      <c r="CA162" s="87"/>
      <c r="CB162" s="88"/>
      <c r="CC162" s="88"/>
      <c r="CD162" s="92"/>
      <c r="CE162" s="86">
        <f t="shared" si="462"/>
        <v>0</v>
      </c>
      <c r="CF162" s="90">
        <f t="shared" si="463"/>
        <v>0</v>
      </c>
      <c r="CG162" s="84"/>
      <c r="CH162" s="91">
        <f t="shared" si="579"/>
        <v>0</v>
      </c>
      <c r="CI162" s="87"/>
      <c r="CJ162" s="88"/>
      <c r="CK162" s="88"/>
      <c r="CL162" s="92"/>
      <c r="CM162" s="86">
        <f t="shared" si="464"/>
        <v>0</v>
      </c>
      <c r="CN162" s="90">
        <f t="shared" si="465"/>
        <v>0</v>
      </c>
      <c r="CO162" s="84"/>
      <c r="CP162" s="91">
        <f t="shared" si="580"/>
        <v>0</v>
      </c>
      <c r="CQ162" s="87"/>
      <c r="CR162" s="88"/>
      <c r="CS162" s="88"/>
      <c r="CT162" s="92"/>
      <c r="CU162" s="86">
        <f t="shared" si="466"/>
        <v>0</v>
      </c>
      <c r="CV162" s="90">
        <f t="shared" si="467"/>
        <v>0</v>
      </c>
      <c r="CW162" s="84">
        <f t="shared" si="565"/>
        <v>0</v>
      </c>
      <c r="CX162" s="91">
        <f t="shared" si="565"/>
        <v>0</v>
      </c>
      <c r="CY162" s="86">
        <f t="shared" si="471"/>
        <v>0</v>
      </c>
      <c r="CZ162" s="90">
        <f t="shared" si="472"/>
        <v>0</v>
      </c>
    </row>
    <row r="163" spans="2:104" s="93" customFormat="1" ht="15" outlineLevel="2">
      <c r="B163" s="82" t="s">
        <v>330</v>
      </c>
      <c r="C163" s="83" t="s">
        <v>331</v>
      </c>
      <c r="D163" s="84"/>
      <c r="E163" s="85">
        <f t="shared" si="496"/>
        <v>0</v>
      </c>
      <c r="F163" s="86"/>
      <c r="G163" s="87"/>
      <c r="H163" s="88"/>
      <c r="I163" s="88"/>
      <c r="J163" s="89"/>
      <c r="K163" s="86">
        <f t="shared" si="469"/>
        <v>0</v>
      </c>
      <c r="L163" s="90">
        <f t="shared" si="470"/>
        <v>0</v>
      </c>
      <c r="M163" s="84"/>
      <c r="N163" s="91">
        <f t="shared" si="570"/>
        <v>0</v>
      </c>
      <c r="O163" s="87"/>
      <c r="P163" s="88"/>
      <c r="Q163" s="88"/>
      <c r="R163" s="92"/>
      <c r="S163" s="86">
        <f t="shared" si="446"/>
        <v>0</v>
      </c>
      <c r="T163" s="90">
        <f t="shared" si="447"/>
        <v>0</v>
      </c>
      <c r="U163" s="84"/>
      <c r="V163" s="91">
        <f t="shared" si="571"/>
        <v>0</v>
      </c>
      <c r="W163" s="87"/>
      <c r="X163" s="88"/>
      <c r="Y163" s="88"/>
      <c r="Z163" s="92"/>
      <c r="AA163" s="86">
        <f t="shared" si="448"/>
        <v>0</v>
      </c>
      <c r="AB163" s="90">
        <f t="shared" si="449"/>
        <v>0</v>
      </c>
      <c r="AC163" s="84"/>
      <c r="AD163" s="91">
        <f t="shared" si="572"/>
        <v>0</v>
      </c>
      <c r="AE163" s="87"/>
      <c r="AF163" s="88"/>
      <c r="AG163" s="88"/>
      <c r="AH163" s="92"/>
      <c r="AI163" s="86">
        <f t="shared" si="450"/>
        <v>0</v>
      </c>
      <c r="AJ163" s="90">
        <f t="shared" si="451"/>
        <v>0</v>
      </c>
      <c r="AK163" s="84"/>
      <c r="AL163" s="91">
        <f t="shared" si="573"/>
        <v>0</v>
      </c>
      <c r="AM163" s="87"/>
      <c r="AN163" s="88"/>
      <c r="AO163" s="88"/>
      <c r="AP163" s="92"/>
      <c r="AQ163" s="86">
        <f t="shared" si="452"/>
        <v>0</v>
      </c>
      <c r="AR163" s="90">
        <f t="shared" si="453"/>
        <v>0</v>
      </c>
      <c r="AS163" s="84"/>
      <c r="AT163" s="91">
        <f t="shared" si="574"/>
        <v>0</v>
      </c>
      <c r="AU163" s="87"/>
      <c r="AV163" s="88"/>
      <c r="AW163" s="88"/>
      <c r="AX163" s="92"/>
      <c r="AY163" s="86">
        <f t="shared" si="454"/>
        <v>0</v>
      </c>
      <c r="AZ163" s="90">
        <f t="shared" si="455"/>
        <v>0</v>
      </c>
      <c r="BA163" s="84"/>
      <c r="BB163" s="91">
        <f t="shared" si="575"/>
        <v>0</v>
      </c>
      <c r="BC163" s="87"/>
      <c r="BD163" s="88"/>
      <c r="BE163" s="88"/>
      <c r="BF163" s="92"/>
      <c r="BG163" s="86">
        <f t="shared" si="456"/>
        <v>0</v>
      </c>
      <c r="BH163" s="90">
        <f t="shared" si="457"/>
        <v>0</v>
      </c>
      <c r="BI163" s="84"/>
      <c r="BJ163" s="91">
        <f t="shared" si="576"/>
        <v>0</v>
      </c>
      <c r="BK163" s="87"/>
      <c r="BL163" s="88"/>
      <c r="BM163" s="88"/>
      <c r="BN163" s="92"/>
      <c r="BO163" s="86">
        <f t="shared" si="458"/>
        <v>0</v>
      </c>
      <c r="BP163" s="90">
        <f t="shared" si="459"/>
        <v>0</v>
      </c>
      <c r="BQ163" s="84"/>
      <c r="BR163" s="91">
        <f t="shared" si="577"/>
        <v>0</v>
      </c>
      <c r="BS163" s="87"/>
      <c r="BT163" s="88"/>
      <c r="BU163" s="88"/>
      <c r="BV163" s="92"/>
      <c r="BW163" s="86">
        <f t="shared" si="460"/>
        <v>0</v>
      </c>
      <c r="BX163" s="90">
        <f t="shared" si="461"/>
        <v>0</v>
      </c>
      <c r="BY163" s="84"/>
      <c r="BZ163" s="91">
        <f t="shared" si="578"/>
        <v>0</v>
      </c>
      <c r="CA163" s="87"/>
      <c r="CB163" s="88"/>
      <c r="CC163" s="88"/>
      <c r="CD163" s="92"/>
      <c r="CE163" s="86">
        <f t="shared" si="462"/>
        <v>0</v>
      </c>
      <c r="CF163" s="90">
        <f t="shared" si="463"/>
        <v>0</v>
      </c>
      <c r="CG163" s="84"/>
      <c r="CH163" s="91">
        <f t="shared" si="579"/>
        <v>0</v>
      </c>
      <c r="CI163" s="87"/>
      <c r="CJ163" s="88"/>
      <c r="CK163" s="88"/>
      <c r="CL163" s="92"/>
      <c r="CM163" s="86">
        <f t="shared" si="464"/>
        <v>0</v>
      </c>
      <c r="CN163" s="90">
        <f t="shared" si="465"/>
        <v>0</v>
      </c>
      <c r="CO163" s="84"/>
      <c r="CP163" s="91">
        <f t="shared" si="580"/>
        <v>0</v>
      </c>
      <c r="CQ163" s="87"/>
      <c r="CR163" s="88"/>
      <c r="CS163" s="88"/>
      <c r="CT163" s="92"/>
      <c r="CU163" s="86">
        <f t="shared" si="466"/>
        <v>0</v>
      </c>
      <c r="CV163" s="90">
        <f t="shared" si="467"/>
        <v>0</v>
      </c>
      <c r="CW163" s="84">
        <f t="shared" si="565"/>
        <v>0</v>
      </c>
      <c r="CX163" s="91">
        <f t="shared" si="565"/>
        <v>0</v>
      </c>
      <c r="CY163" s="86">
        <f t="shared" si="471"/>
        <v>0</v>
      </c>
      <c r="CZ163" s="90">
        <f t="shared" si="472"/>
        <v>0</v>
      </c>
    </row>
    <row r="164" spans="2:104" s="93" customFormat="1" ht="15" outlineLevel="2">
      <c r="B164" s="82" t="s">
        <v>332</v>
      </c>
      <c r="C164" s="83" t="s">
        <v>333</v>
      </c>
      <c r="D164" s="84"/>
      <c r="E164" s="85">
        <f t="shared" si="496"/>
        <v>0</v>
      </c>
      <c r="F164" s="86"/>
      <c r="G164" s="87"/>
      <c r="H164" s="88"/>
      <c r="I164" s="88"/>
      <c r="J164" s="89"/>
      <c r="K164" s="86">
        <f t="shared" si="469"/>
        <v>0</v>
      </c>
      <c r="L164" s="90">
        <f t="shared" si="470"/>
        <v>0</v>
      </c>
      <c r="M164" s="84"/>
      <c r="N164" s="91">
        <f t="shared" si="570"/>
        <v>0</v>
      </c>
      <c r="O164" s="87"/>
      <c r="P164" s="88"/>
      <c r="Q164" s="88"/>
      <c r="R164" s="92"/>
      <c r="S164" s="86">
        <f t="shared" si="446"/>
        <v>0</v>
      </c>
      <c r="T164" s="90">
        <f t="shared" si="447"/>
        <v>0</v>
      </c>
      <c r="U164" s="84"/>
      <c r="V164" s="91">
        <f t="shared" si="571"/>
        <v>0</v>
      </c>
      <c r="W164" s="87"/>
      <c r="X164" s="88"/>
      <c r="Y164" s="88"/>
      <c r="Z164" s="92"/>
      <c r="AA164" s="86">
        <f t="shared" si="448"/>
        <v>0</v>
      </c>
      <c r="AB164" s="90">
        <f t="shared" si="449"/>
        <v>0</v>
      </c>
      <c r="AC164" s="84"/>
      <c r="AD164" s="91">
        <f t="shared" si="572"/>
        <v>0</v>
      </c>
      <c r="AE164" s="87"/>
      <c r="AF164" s="88"/>
      <c r="AG164" s="88"/>
      <c r="AH164" s="92"/>
      <c r="AI164" s="86">
        <f t="shared" si="450"/>
        <v>0</v>
      </c>
      <c r="AJ164" s="90">
        <f t="shared" si="451"/>
        <v>0</v>
      </c>
      <c r="AK164" s="84"/>
      <c r="AL164" s="91">
        <f t="shared" si="573"/>
        <v>0</v>
      </c>
      <c r="AM164" s="87"/>
      <c r="AN164" s="88"/>
      <c r="AO164" s="88"/>
      <c r="AP164" s="92"/>
      <c r="AQ164" s="86">
        <f t="shared" si="452"/>
        <v>0</v>
      </c>
      <c r="AR164" s="90">
        <f t="shared" si="453"/>
        <v>0</v>
      </c>
      <c r="AS164" s="84"/>
      <c r="AT164" s="91">
        <f t="shared" si="574"/>
        <v>0</v>
      </c>
      <c r="AU164" s="87"/>
      <c r="AV164" s="88"/>
      <c r="AW164" s="88"/>
      <c r="AX164" s="92"/>
      <c r="AY164" s="86">
        <f t="shared" si="454"/>
        <v>0</v>
      </c>
      <c r="AZ164" s="90">
        <f t="shared" si="455"/>
        <v>0</v>
      </c>
      <c r="BA164" s="84"/>
      <c r="BB164" s="91">
        <f t="shared" si="575"/>
        <v>0</v>
      </c>
      <c r="BC164" s="87"/>
      <c r="BD164" s="88"/>
      <c r="BE164" s="88"/>
      <c r="BF164" s="92"/>
      <c r="BG164" s="86">
        <f t="shared" si="456"/>
        <v>0</v>
      </c>
      <c r="BH164" s="90">
        <f t="shared" si="457"/>
        <v>0</v>
      </c>
      <c r="BI164" s="84"/>
      <c r="BJ164" s="91">
        <f t="shared" si="576"/>
        <v>0</v>
      </c>
      <c r="BK164" s="87"/>
      <c r="BL164" s="88"/>
      <c r="BM164" s="88"/>
      <c r="BN164" s="92"/>
      <c r="BO164" s="86">
        <f t="shared" si="458"/>
        <v>0</v>
      </c>
      <c r="BP164" s="90">
        <f t="shared" si="459"/>
        <v>0</v>
      </c>
      <c r="BQ164" s="84"/>
      <c r="BR164" s="91">
        <f t="shared" si="577"/>
        <v>0</v>
      </c>
      <c r="BS164" s="87"/>
      <c r="BT164" s="88"/>
      <c r="BU164" s="88"/>
      <c r="BV164" s="92"/>
      <c r="BW164" s="86">
        <f t="shared" si="460"/>
        <v>0</v>
      </c>
      <c r="BX164" s="90">
        <f t="shared" si="461"/>
        <v>0</v>
      </c>
      <c r="BY164" s="84"/>
      <c r="BZ164" s="91">
        <f t="shared" si="578"/>
        <v>0</v>
      </c>
      <c r="CA164" s="87"/>
      <c r="CB164" s="88"/>
      <c r="CC164" s="88"/>
      <c r="CD164" s="92"/>
      <c r="CE164" s="86">
        <f t="shared" si="462"/>
        <v>0</v>
      </c>
      <c r="CF164" s="90">
        <f t="shared" si="463"/>
        <v>0</v>
      </c>
      <c r="CG164" s="84"/>
      <c r="CH164" s="91">
        <f t="shared" si="579"/>
        <v>0</v>
      </c>
      <c r="CI164" s="87"/>
      <c r="CJ164" s="88"/>
      <c r="CK164" s="88"/>
      <c r="CL164" s="92"/>
      <c r="CM164" s="86">
        <f t="shared" si="464"/>
        <v>0</v>
      </c>
      <c r="CN164" s="90">
        <f t="shared" si="465"/>
        <v>0</v>
      </c>
      <c r="CO164" s="84"/>
      <c r="CP164" s="91">
        <f t="shared" si="580"/>
        <v>0</v>
      </c>
      <c r="CQ164" s="87"/>
      <c r="CR164" s="88"/>
      <c r="CS164" s="88"/>
      <c r="CT164" s="92"/>
      <c r="CU164" s="86">
        <f t="shared" si="466"/>
        <v>0</v>
      </c>
      <c r="CV164" s="90">
        <f t="shared" si="467"/>
        <v>0</v>
      </c>
      <c r="CW164" s="84">
        <f t="shared" si="565"/>
        <v>0</v>
      </c>
      <c r="CX164" s="91">
        <f t="shared" si="565"/>
        <v>0</v>
      </c>
      <c r="CY164" s="86">
        <f t="shared" si="471"/>
        <v>0</v>
      </c>
      <c r="CZ164" s="90">
        <f t="shared" si="472"/>
        <v>0</v>
      </c>
    </row>
    <row r="165" spans="2:104" outlineLevel="1">
      <c r="B165" s="56" t="s">
        <v>334</v>
      </c>
      <c r="C165" s="57" t="s">
        <v>335</v>
      </c>
      <c r="D165" s="58">
        <f t="shared" ref="D165:J165" si="581">SUM(D166:D166)</f>
        <v>0</v>
      </c>
      <c r="E165" s="59">
        <f t="shared" si="581"/>
        <v>0</v>
      </c>
      <c r="F165" s="60"/>
      <c r="G165" s="61">
        <f t="shared" si="581"/>
        <v>0</v>
      </c>
      <c r="H165" s="62">
        <f t="shared" si="581"/>
        <v>0</v>
      </c>
      <c r="I165" s="62">
        <f t="shared" si="581"/>
        <v>0</v>
      </c>
      <c r="J165" s="63">
        <f t="shared" si="581"/>
        <v>0</v>
      </c>
      <c r="K165" s="60">
        <f t="shared" si="469"/>
        <v>0</v>
      </c>
      <c r="L165" s="64">
        <f t="shared" si="470"/>
        <v>0</v>
      </c>
      <c r="M165" s="58">
        <f t="shared" ref="M165:R165" si="582">SUM(M166:M166)</f>
        <v>0</v>
      </c>
      <c r="N165" s="65">
        <f t="shared" si="582"/>
        <v>0</v>
      </c>
      <c r="O165" s="61">
        <f t="shared" si="582"/>
        <v>0</v>
      </c>
      <c r="P165" s="62">
        <f t="shared" si="582"/>
        <v>0</v>
      </c>
      <c r="Q165" s="62">
        <f t="shared" si="582"/>
        <v>0</v>
      </c>
      <c r="R165" s="66">
        <f t="shared" si="582"/>
        <v>0</v>
      </c>
      <c r="S165" s="60">
        <f t="shared" si="446"/>
        <v>0</v>
      </c>
      <c r="T165" s="64">
        <f t="shared" si="447"/>
        <v>0</v>
      </c>
      <c r="U165" s="58">
        <f t="shared" ref="U165:Z165" si="583">SUM(U166:U166)</f>
        <v>0</v>
      </c>
      <c r="V165" s="65">
        <f t="shared" si="583"/>
        <v>0</v>
      </c>
      <c r="W165" s="61">
        <f t="shared" si="583"/>
        <v>0</v>
      </c>
      <c r="X165" s="62">
        <f t="shared" si="583"/>
        <v>0</v>
      </c>
      <c r="Y165" s="62">
        <f t="shared" si="583"/>
        <v>0</v>
      </c>
      <c r="Z165" s="66">
        <f t="shared" si="583"/>
        <v>0</v>
      </c>
      <c r="AA165" s="60">
        <f t="shared" si="448"/>
        <v>0</v>
      </c>
      <c r="AB165" s="64">
        <f t="shared" si="449"/>
        <v>0</v>
      </c>
      <c r="AC165" s="58">
        <f t="shared" ref="AC165:AH165" si="584">SUM(AC166:AC166)</f>
        <v>0</v>
      </c>
      <c r="AD165" s="65">
        <f t="shared" si="584"/>
        <v>0</v>
      </c>
      <c r="AE165" s="61">
        <f t="shared" si="584"/>
        <v>0</v>
      </c>
      <c r="AF165" s="62">
        <f t="shared" si="584"/>
        <v>0</v>
      </c>
      <c r="AG165" s="62">
        <f t="shared" si="584"/>
        <v>0</v>
      </c>
      <c r="AH165" s="66">
        <f t="shared" si="584"/>
        <v>0</v>
      </c>
      <c r="AI165" s="60">
        <f t="shared" si="450"/>
        <v>0</v>
      </c>
      <c r="AJ165" s="64">
        <f t="shared" si="451"/>
        <v>0</v>
      </c>
      <c r="AK165" s="58">
        <f t="shared" ref="AK165:AP165" si="585">SUM(AK166:AK166)</f>
        <v>0</v>
      </c>
      <c r="AL165" s="65">
        <f t="shared" si="585"/>
        <v>0</v>
      </c>
      <c r="AM165" s="61">
        <f t="shared" si="585"/>
        <v>0</v>
      </c>
      <c r="AN165" s="62">
        <f t="shared" si="585"/>
        <v>0</v>
      </c>
      <c r="AO165" s="62">
        <f t="shared" si="585"/>
        <v>0</v>
      </c>
      <c r="AP165" s="66">
        <f t="shared" si="585"/>
        <v>0</v>
      </c>
      <c r="AQ165" s="60">
        <f t="shared" si="452"/>
        <v>0</v>
      </c>
      <c r="AR165" s="64">
        <f t="shared" si="453"/>
        <v>0</v>
      </c>
      <c r="AS165" s="58">
        <f t="shared" ref="AS165:AX165" si="586">SUM(AS166:AS166)</f>
        <v>0</v>
      </c>
      <c r="AT165" s="65">
        <f t="shared" si="586"/>
        <v>0</v>
      </c>
      <c r="AU165" s="61">
        <f t="shared" si="586"/>
        <v>0</v>
      </c>
      <c r="AV165" s="62">
        <f t="shared" si="586"/>
        <v>0</v>
      </c>
      <c r="AW165" s="62">
        <f t="shared" si="586"/>
        <v>0</v>
      </c>
      <c r="AX165" s="66">
        <f t="shared" si="586"/>
        <v>0</v>
      </c>
      <c r="AY165" s="60">
        <f t="shared" si="454"/>
        <v>0</v>
      </c>
      <c r="AZ165" s="64">
        <f t="shared" si="455"/>
        <v>0</v>
      </c>
      <c r="BA165" s="58">
        <f t="shared" ref="BA165:BF165" si="587">SUM(BA166:BA166)</f>
        <v>0</v>
      </c>
      <c r="BB165" s="65">
        <f t="shared" si="587"/>
        <v>0</v>
      </c>
      <c r="BC165" s="61">
        <f t="shared" si="587"/>
        <v>0</v>
      </c>
      <c r="BD165" s="62">
        <f t="shared" si="587"/>
        <v>0</v>
      </c>
      <c r="BE165" s="62">
        <f t="shared" si="587"/>
        <v>0</v>
      </c>
      <c r="BF165" s="66">
        <f t="shared" si="587"/>
        <v>0</v>
      </c>
      <c r="BG165" s="60">
        <f t="shared" si="456"/>
        <v>0</v>
      </c>
      <c r="BH165" s="64">
        <f t="shared" si="457"/>
        <v>0</v>
      </c>
      <c r="BI165" s="58">
        <f t="shared" ref="BI165:BN165" si="588">SUM(BI166:BI166)</f>
        <v>0</v>
      </c>
      <c r="BJ165" s="65">
        <f t="shared" si="588"/>
        <v>0</v>
      </c>
      <c r="BK165" s="61">
        <f t="shared" si="588"/>
        <v>0</v>
      </c>
      <c r="BL165" s="62">
        <f t="shared" si="588"/>
        <v>0</v>
      </c>
      <c r="BM165" s="62">
        <f t="shared" si="588"/>
        <v>0</v>
      </c>
      <c r="BN165" s="66">
        <f t="shared" si="588"/>
        <v>0</v>
      </c>
      <c r="BO165" s="60">
        <f t="shared" si="458"/>
        <v>0</v>
      </c>
      <c r="BP165" s="64">
        <f t="shared" si="459"/>
        <v>0</v>
      </c>
      <c r="BQ165" s="58">
        <f t="shared" ref="BQ165:BV165" si="589">SUM(BQ166:BQ166)</f>
        <v>0</v>
      </c>
      <c r="BR165" s="65">
        <f t="shared" si="589"/>
        <v>0</v>
      </c>
      <c r="BS165" s="61">
        <f t="shared" si="589"/>
        <v>0</v>
      </c>
      <c r="BT165" s="62">
        <f t="shared" si="589"/>
        <v>0</v>
      </c>
      <c r="BU165" s="62">
        <f t="shared" si="589"/>
        <v>0</v>
      </c>
      <c r="BV165" s="66">
        <f t="shared" si="589"/>
        <v>0</v>
      </c>
      <c r="BW165" s="60">
        <f t="shared" si="460"/>
        <v>0</v>
      </c>
      <c r="BX165" s="64">
        <f t="shared" si="461"/>
        <v>0</v>
      </c>
      <c r="BY165" s="58">
        <f t="shared" ref="BY165:CD165" si="590">SUM(BY166:BY166)</f>
        <v>0</v>
      </c>
      <c r="BZ165" s="65">
        <f t="shared" si="590"/>
        <v>0</v>
      </c>
      <c r="CA165" s="61">
        <f t="shared" si="590"/>
        <v>0</v>
      </c>
      <c r="CB165" s="62">
        <f t="shared" si="590"/>
        <v>0</v>
      </c>
      <c r="CC165" s="62">
        <f t="shared" si="590"/>
        <v>0</v>
      </c>
      <c r="CD165" s="66">
        <f t="shared" si="590"/>
        <v>0</v>
      </c>
      <c r="CE165" s="60">
        <f t="shared" si="462"/>
        <v>0</v>
      </c>
      <c r="CF165" s="64">
        <f t="shared" si="463"/>
        <v>0</v>
      </c>
      <c r="CG165" s="58">
        <f t="shared" ref="CG165:CL165" si="591">SUM(CG166:CG166)</f>
        <v>0</v>
      </c>
      <c r="CH165" s="65">
        <f t="shared" si="591"/>
        <v>0</v>
      </c>
      <c r="CI165" s="61">
        <f t="shared" si="591"/>
        <v>0</v>
      </c>
      <c r="CJ165" s="62">
        <f t="shared" si="591"/>
        <v>0</v>
      </c>
      <c r="CK165" s="62">
        <f t="shared" si="591"/>
        <v>0</v>
      </c>
      <c r="CL165" s="66">
        <f t="shared" si="591"/>
        <v>0</v>
      </c>
      <c r="CM165" s="60">
        <f t="shared" si="464"/>
        <v>0</v>
      </c>
      <c r="CN165" s="64">
        <f t="shared" si="465"/>
        <v>0</v>
      </c>
      <c r="CO165" s="58">
        <f t="shared" ref="CO165:CT165" si="592">SUM(CO166:CO166)</f>
        <v>0</v>
      </c>
      <c r="CP165" s="65">
        <f t="shared" si="592"/>
        <v>0</v>
      </c>
      <c r="CQ165" s="61">
        <f t="shared" si="592"/>
        <v>0</v>
      </c>
      <c r="CR165" s="62">
        <f t="shared" si="592"/>
        <v>0</v>
      </c>
      <c r="CS165" s="62">
        <f t="shared" si="592"/>
        <v>0</v>
      </c>
      <c r="CT165" s="66">
        <f t="shared" si="592"/>
        <v>0</v>
      </c>
      <c r="CU165" s="60">
        <f t="shared" si="466"/>
        <v>0</v>
      </c>
      <c r="CV165" s="64">
        <f t="shared" si="467"/>
        <v>0</v>
      </c>
      <c r="CW165" s="58">
        <f t="shared" si="565"/>
        <v>0</v>
      </c>
      <c r="CX165" s="65">
        <f t="shared" si="565"/>
        <v>0</v>
      </c>
      <c r="CY165" s="60">
        <f t="shared" si="471"/>
        <v>0</v>
      </c>
      <c r="CZ165" s="64">
        <f t="shared" si="472"/>
        <v>0</v>
      </c>
    </row>
    <row r="166" spans="2:104" s="93" customFormat="1" ht="15" outlineLevel="2">
      <c r="B166" s="82"/>
      <c r="C166" s="83" t="s">
        <v>335</v>
      </c>
      <c r="D166" s="84"/>
      <c r="E166" s="85">
        <f t="shared" si="496"/>
        <v>0</v>
      </c>
      <c r="F166" s="86"/>
      <c r="G166" s="87"/>
      <c r="H166" s="88"/>
      <c r="I166" s="88"/>
      <c r="J166" s="89"/>
      <c r="K166" s="86">
        <f t="shared" si="469"/>
        <v>0</v>
      </c>
      <c r="L166" s="90">
        <f t="shared" si="470"/>
        <v>0</v>
      </c>
      <c r="M166" s="84"/>
      <c r="N166" s="91">
        <f t="shared" ref="N166" si="593">SUM(O166:R166)</f>
        <v>0</v>
      </c>
      <c r="O166" s="87"/>
      <c r="P166" s="88"/>
      <c r="Q166" s="88"/>
      <c r="R166" s="92"/>
      <c r="S166" s="86">
        <f t="shared" si="446"/>
        <v>0</v>
      </c>
      <c r="T166" s="90">
        <f t="shared" si="447"/>
        <v>0</v>
      </c>
      <c r="U166" s="84"/>
      <c r="V166" s="91">
        <f t="shared" ref="V166" si="594">SUM(W166:Z166)</f>
        <v>0</v>
      </c>
      <c r="W166" s="87"/>
      <c r="X166" s="88"/>
      <c r="Y166" s="88"/>
      <c r="Z166" s="92"/>
      <c r="AA166" s="86">
        <f t="shared" si="448"/>
        <v>0</v>
      </c>
      <c r="AB166" s="90">
        <f t="shared" si="449"/>
        <v>0</v>
      </c>
      <c r="AC166" s="84"/>
      <c r="AD166" s="91">
        <f t="shared" ref="AD166" si="595">SUM(AE166:AH166)</f>
        <v>0</v>
      </c>
      <c r="AE166" s="87"/>
      <c r="AF166" s="88"/>
      <c r="AG166" s="88"/>
      <c r="AH166" s="92"/>
      <c r="AI166" s="86">
        <f t="shared" si="450"/>
        <v>0</v>
      </c>
      <c r="AJ166" s="90">
        <f t="shared" si="451"/>
        <v>0</v>
      </c>
      <c r="AK166" s="84"/>
      <c r="AL166" s="91">
        <f t="shared" ref="AL166" si="596">SUM(AM166:AP166)</f>
        <v>0</v>
      </c>
      <c r="AM166" s="87"/>
      <c r="AN166" s="88"/>
      <c r="AO166" s="88"/>
      <c r="AP166" s="92"/>
      <c r="AQ166" s="86">
        <f t="shared" si="452"/>
        <v>0</v>
      </c>
      <c r="AR166" s="90">
        <f t="shared" si="453"/>
        <v>0</v>
      </c>
      <c r="AS166" s="84"/>
      <c r="AT166" s="91">
        <f t="shared" ref="AT166" si="597">SUM(AU166:AX166)</f>
        <v>0</v>
      </c>
      <c r="AU166" s="87"/>
      <c r="AV166" s="88"/>
      <c r="AW166" s="88"/>
      <c r="AX166" s="92"/>
      <c r="AY166" s="86">
        <f t="shared" si="454"/>
        <v>0</v>
      </c>
      <c r="AZ166" s="90">
        <f t="shared" si="455"/>
        <v>0</v>
      </c>
      <c r="BA166" s="84"/>
      <c r="BB166" s="91">
        <f t="shared" ref="BB166" si="598">SUM(BC166:BF166)</f>
        <v>0</v>
      </c>
      <c r="BC166" s="87"/>
      <c r="BD166" s="88"/>
      <c r="BE166" s="88"/>
      <c r="BF166" s="92"/>
      <c r="BG166" s="86">
        <f t="shared" si="456"/>
        <v>0</v>
      </c>
      <c r="BH166" s="90">
        <f t="shared" si="457"/>
        <v>0</v>
      </c>
      <c r="BI166" s="84"/>
      <c r="BJ166" s="91">
        <f t="shared" ref="BJ166" si="599">SUM(BK166:BN166)</f>
        <v>0</v>
      </c>
      <c r="BK166" s="87"/>
      <c r="BL166" s="88"/>
      <c r="BM166" s="88"/>
      <c r="BN166" s="92"/>
      <c r="BO166" s="86">
        <f t="shared" si="458"/>
        <v>0</v>
      </c>
      <c r="BP166" s="90">
        <f t="shared" si="459"/>
        <v>0</v>
      </c>
      <c r="BQ166" s="84"/>
      <c r="BR166" s="91">
        <f t="shared" ref="BR166" si="600">SUM(BS166:BV166)</f>
        <v>0</v>
      </c>
      <c r="BS166" s="87"/>
      <c r="BT166" s="88"/>
      <c r="BU166" s="88"/>
      <c r="BV166" s="92"/>
      <c r="BW166" s="86">
        <f t="shared" si="460"/>
        <v>0</v>
      </c>
      <c r="BX166" s="90">
        <f t="shared" si="461"/>
        <v>0</v>
      </c>
      <c r="BY166" s="84"/>
      <c r="BZ166" s="91">
        <f t="shared" ref="BZ166" si="601">SUM(CA166:CD166)</f>
        <v>0</v>
      </c>
      <c r="CA166" s="87"/>
      <c r="CB166" s="88"/>
      <c r="CC166" s="88"/>
      <c r="CD166" s="92"/>
      <c r="CE166" s="86">
        <f t="shared" si="462"/>
        <v>0</v>
      </c>
      <c r="CF166" s="90">
        <f t="shared" si="463"/>
        <v>0</v>
      </c>
      <c r="CG166" s="84"/>
      <c r="CH166" s="91">
        <f t="shared" ref="CH166" si="602">SUM(CI166:CL166)</f>
        <v>0</v>
      </c>
      <c r="CI166" s="87"/>
      <c r="CJ166" s="88"/>
      <c r="CK166" s="88"/>
      <c r="CL166" s="92"/>
      <c r="CM166" s="86">
        <f t="shared" si="464"/>
        <v>0</v>
      </c>
      <c r="CN166" s="90">
        <f t="shared" si="465"/>
        <v>0</v>
      </c>
      <c r="CO166" s="84"/>
      <c r="CP166" s="91">
        <f t="shared" ref="CP166" si="603">SUM(CQ166:CT166)</f>
        <v>0</v>
      </c>
      <c r="CQ166" s="87"/>
      <c r="CR166" s="88"/>
      <c r="CS166" s="88"/>
      <c r="CT166" s="92"/>
      <c r="CU166" s="86">
        <f t="shared" si="466"/>
        <v>0</v>
      </c>
      <c r="CV166" s="90">
        <f t="shared" si="467"/>
        <v>0</v>
      </c>
      <c r="CW166" s="84">
        <f t="shared" si="565"/>
        <v>0</v>
      </c>
      <c r="CX166" s="91">
        <f t="shared" si="565"/>
        <v>0</v>
      </c>
      <c r="CY166" s="86">
        <f t="shared" si="471"/>
        <v>0</v>
      </c>
      <c r="CZ166" s="90">
        <f t="shared" si="472"/>
        <v>0</v>
      </c>
    </row>
    <row r="167" spans="2:104" outlineLevel="1">
      <c r="B167" s="56" t="s">
        <v>336</v>
      </c>
      <c r="C167" s="57"/>
      <c r="D167" s="58">
        <f t="shared" ref="D167:J167" si="604">SUM(D168:D168)</f>
        <v>0</v>
      </c>
      <c r="E167" s="59">
        <f t="shared" si="604"/>
        <v>0</v>
      </c>
      <c r="F167" s="60"/>
      <c r="G167" s="61">
        <f t="shared" si="604"/>
        <v>0</v>
      </c>
      <c r="H167" s="62">
        <f t="shared" si="604"/>
        <v>0</v>
      </c>
      <c r="I167" s="62">
        <f t="shared" si="604"/>
        <v>0</v>
      </c>
      <c r="J167" s="63">
        <f t="shared" si="604"/>
        <v>0</v>
      </c>
      <c r="K167" s="60">
        <f t="shared" si="469"/>
        <v>0</v>
      </c>
      <c r="L167" s="64">
        <f>IF(D167&gt;0,E167/D167,0)</f>
        <v>0</v>
      </c>
      <c r="M167" s="58">
        <f t="shared" ref="M167:R167" si="605">SUM(M168:M168)</f>
        <v>0</v>
      </c>
      <c r="N167" s="65">
        <f t="shared" si="605"/>
        <v>0</v>
      </c>
      <c r="O167" s="61">
        <f t="shared" si="605"/>
        <v>0</v>
      </c>
      <c r="P167" s="62">
        <f t="shared" si="605"/>
        <v>0</v>
      </c>
      <c r="Q167" s="62">
        <f t="shared" si="605"/>
        <v>0</v>
      </c>
      <c r="R167" s="66">
        <f t="shared" si="605"/>
        <v>0</v>
      </c>
      <c r="S167" s="60">
        <f t="shared" si="446"/>
        <v>0</v>
      </c>
      <c r="T167" s="64">
        <f t="shared" si="447"/>
        <v>0</v>
      </c>
      <c r="U167" s="58">
        <f t="shared" ref="U167:Z167" si="606">SUM(U168:U168)</f>
        <v>0</v>
      </c>
      <c r="V167" s="65">
        <f t="shared" si="606"/>
        <v>0</v>
      </c>
      <c r="W167" s="61">
        <f t="shared" si="606"/>
        <v>0</v>
      </c>
      <c r="X167" s="62">
        <f t="shared" si="606"/>
        <v>0</v>
      </c>
      <c r="Y167" s="62">
        <f t="shared" si="606"/>
        <v>0</v>
      </c>
      <c r="Z167" s="66">
        <f t="shared" si="606"/>
        <v>0</v>
      </c>
      <c r="AA167" s="60">
        <f t="shared" si="448"/>
        <v>0</v>
      </c>
      <c r="AB167" s="64">
        <f t="shared" si="449"/>
        <v>0</v>
      </c>
      <c r="AC167" s="58">
        <f t="shared" ref="AC167:AH167" si="607">SUM(AC168:AC168)</f>
        <v>0</v>
      </c>
      <c r="AD167" s="65">
        <f t="shared" si="607"/>
        <v>0</v>
      </c>
      <c r="AE167" s="61">
        <f t="shared" si="607"/>
        <v>0</v>
      </c>
      <c r="AF167" s="62">
        <f t="shared" si="607"/>
        <v>0</v>
      </c>
      <c r="AG167" s="62">
        <f t="shared" si="607"/>
        <v>0</v>
      </c>
      <c r="AH167" s="66">
        <f t="shared" si="607"/>
        <v>0</v>
      </c>
      <c r="AI167" s="60">
        <f t="shared" si="450"/>
        <v>0</v>
      </c>
      <c r="AJ167" s="64">
        <f t="shared" si="451"/>
        <v>0</v>
      </c>
      <c r="AK167" s="58">
        <f t="shared" ref="AK167:AP167" si="608">SUM(AK168:AK168)</f>
        <v>0</v>
      </c>
      <c r="AL167" s="65">
        <f t="shared" si="608"/>
        <v>0</v>
      </c>
      <c r="AM167" s="61">
        <f t="shared" si="608"/>
        <v>0</v>
      </c>
      <c r="AN167" s="62">
        <f t="shared" si="608"/>
        <v>0</v>
      </c>
      <c r="AO167" s="62">
        <f t="shared" si="608"/>
        <v>0</v>
      </c>
      <c r="AP167" s="66">
        <f t="shared" si="608"/>
        <v>0</v>
      </c>
      <c r="AQ167" s="60">
        <f t="shared" si="452"/>
        <v>0</v>
      </c>
      <c r="AR167" s="64">
        <f t="shared" si="453"/>
        <v>0</v>
      </c>
      <c r="AS167" s="58">
        <f t="shared" ref="AS167:AX167" si="609">SUM(AS168:AS168)</f>
        <v>0</v>
      </c>
      <c r="AT167" s="65">
        <f t="shared" si="609"/>
        <v>0</v>
      </c>
      <c r="AU167" s="61">
        <f t="shared" si="609"/>
        <v>0</v>
      </c>
      <c r="AV167" s="62">
        <f t="shared" si="609"/>
        <v>0</v>
      </c>
      <c r="AW167" s="62">
        <f t="shared" si="609"/>
        <v>0</v>
      </c>
      <c r="AX167" s="66">
        <f t="shared" si="609"/>
        <v>0</v>
      </c>
      <c r="AY167" s="60">
        <f t="shared" si="454"/>
        <v>0</v>
      </c>
      <c r="AZ167" s="64">
        <f t="shared" si="455"/>
        <v>0</v>
      </c>
      <c r="BA167" s="58">
        <f t="shared" ref="BA167:BF167" si="610">SUM(BA168:BA168)</f>
        <v>0</v>
      </c>
      <c r="BB167" s="65">
        <f t="shared" si="610"/>
        <v>0</v>
      </c>
      <c r="BC167" s="61">
        <f t="shared" si="610"/>
        <v>0</v>
      </c>
      <c r="BD167" s="62">
        <f t="shared" si="610"/>
        <v>0</v>
      </c>
      <c r="BE167" s="62">
        <f t="shared" si="610"/>
        <v>0</v>
      </c>
      <c r="BF167" s="66">
        <f t="shared" si="610"/>
        <v>0</v>
      </c>
      <c r="BG167" s="60">
        <f t="shared" si="456"/>
        <v>0</v>
      </c>
      <c r="BH167" s="64">
        <f t="shared" si="457"/>
        <v>0</v>
      </c>
      <c r="BI167" s="58">
        <f t="shared" ref="BI167:BN167" si="611">SUM(BI168:BI168)</f>
        <v>0</v>
      </c>
      <c r="BJ167" s="65">
        <f t="shared" si="611"/>
        <v>0</v>
      </c>
      <c r="BK167" s="61">
        <f t="shared" si="611"/>
        <v>0</v>
      </c>
      <c r="BL167" s="62">
        <f t="shared" si="611"/>
        <v>0</v>
      </c>
      <c r="BM167" s="62">
        <f t="shared" si="611"/>
        <v>0</v>
      </c>
      <c r="BN167" s="66">
        <f t="shared" si="611"/>
        <v>0</v>
      </c>
      <c r="BO167" s="60">
        <f t="shared" si="458"/>
        <v>0</v>
      </c>
      <c r="BP167" s="64">
        <f t="shared" si="459"/>
        <v>0</v>
      </c>
      <c r="BQ167" s="58">
        <f t="shared" ref="BQ167:BV167" si="612">SUM(BQ168:BQ168)</f>
        <v>0</v>
      </c>
      <c r="BR167" s="65">
        <f t="shared" si="612"/>
        <v>0</v>
      </c>
      <c r="BS167" s="61">
        <f t="shared" si="612"/>
        <v>0</v>
      </c>
      <c r="BT167" s="62">
        <f t="shared" si="612"/>
        <v>0</v>
      </c>
      <c r="BU167" s="62">
        <f t="shared" si="612"/>
        <v>0</v>
      </c>
      <c r="BV167" s="66">
        <f t="shared" si="612"/>
        <v>0</v>
      </c>
      <c r="BW167" s="60">
        <f t="shared" si="460"/>
        <v>0</v>
      </c>
      <c r="BX167" s="64">
        <f t="shared" si="461"/>
        <v>0</v>
      </c>
      <c r="BY167" s="58">
        <f t="shared" ref="BY167:CD167" si="613">SUM(BY168:BY168)</f>
        <v>0</v>
      </c>
      <c r="BZ167" s="65">
        <f t="shared" si="613"/>
        <v>0</v>
      </c>
      <c r="CA167" s="61">
        <f t="shared" si="613"/>
        <v>0</v>
      </c>
      <c r="CB167" s="62">
        <f t="shared" si="613"/>
        <v>0</v>
      </c>
      <c r="CC167" s="62">
        <f t="shared" si="613"/>
        <v>0</v>
      </c>
      <c r="CD167" s="66">
        <f t="shared" si="613"/>
        <v>0</v>
      </c>
      <c r="CE167" s="60">
        <f t="shared" si="462"/>
        <v>0</v>
      </c>
      <c r="CF167" s="64">
        <f t="shared" si="463"/>
        <v>0</v>
      </c>
      <c r="CG167" s="58">
        <f t="shared" ref="CG167:CL167" si="614">SUM(CG168:CG168)</f>
        <v>0</v>
      </c>
      <c r="CH167" s="65">
        <f t="shared" si="614"/>
        <v>0</v>
      </c>
      <c r="CI167" s="61">
        <f t="shared" si="614"/>
        <v>0</v>
      </c>
      <c r="CJ167" s="62">
        <f t="shared" si="614"/>
        <v>0</v>
      </c>
      <c r="CK167" s="62">
        <f t="shared" si="614"/>
        <v>0</v>
      </c>
      <c r="CL167" s="66">
        <f t="shared" si="614"/>
        <v>0</v>
      </c>
      <c r="CM167" s="60">
        <f t="shared" si="464"/>
        <v>0</v>
      </c>
      <c r="CN167" s="64">
        <f t="shared" si="465"/>
        <v>0</v>
      </c>
      <c r="CO167" s="58">
        <f t="shared" ref="CO167:CT167" si="615">SUM(CO168:CO168)</f>
        <v>0</v>
      </c>
      <c r="CP167" s="65">
        <f t="shared" si="615"/>
        <v>0</v>
      </c>
      <c r="CQ167" s="61">
        <f t="shared" si="615"/>
        <v>0</v>
      </c>
      <c r="CR167" s="62">
        <f t="shared" si="615"/>
        <v>0</v>
      </c>
      <c r="CS167" s="62">
        <f t="shared" si="615"/>
        <v>0</v>
      </c>
      <c r="CT167" s="66">
        <f t="shared" si="615"/>
        <v>0</v>
      </c>
      <c r="CU167" s="60">
        <f t="shared" si="466"/>
        <v>0</v>
      </c>
      <c r="CV167" s="64">
        <f t="shared" si="467"/>
        <v>0</v>
      </c>
      <c r="CW167" s="58">
        <f t="shared" si="565"/>
        <v>0</v>
      </c>
      <c r="CX167" s="65">
        <f t="shared" si="565"/>
        <v>0</v>
      </c>
      <c r="CY167" s="60">
        <f t="shared" si="471"/>
        <v>0</v>
      </c>
      <c r="CZ167" s="64">
        <f t="shared" si="472"/>
        <v>0</v>
      </c>
    </row>
    <row r="168" spans="2:104" ht="15" outlineLevel="2">
      <c r="B168" s="67"/>
      <c r="C168" s="68"/>
      <c r="D168" s="69"/>
      <c r="E168" s="70">
        <f t="shared" si="496"/>
        <v>0</v>
      </c>
      <c r="F168" s="75"/>
      <c r="G168" s="72"/>
      <c r="H168" s="73"/>
      <c r="I168" s="73"/>
      <c r="J168" s="74"/>
      <c r="K168" s="75">
        <f t="shared" si="469"/>
        <v>0</v>
      </c>
      <c r="L168" s="76">
        <f t="shared" si="470"/>
        <v>0</v>
      </c>
      <c r="M168" s="69"/>
      <c r="N168" s="77">
        <f t="shared" ref="N168" si="616">SUM(O168:R168)</f>
        <v>0</v>
      </c>
      <c r="O168" s="72"/>
      <c r="P168" s="73"/>
      <c r="Q168" s="73"/>
      <c r="R168" s="78"/>
      <c r="S168" s="75">
        <f t="shared" si="446"/>
        <v>0</v>
      </c>
      <c r="T168" s="76">
        <f t="shared" si="447"/>
        <v>0</v>
      </c>
      <c r="U168" s="69"/>
      <c r="V168" s="77">
        <f t="shared" ref="V168" si="617">SUM(W168:Z168)</f>
        <v>0</v>
      </c>
      <c r="W168" s="72"/>
      <c r="X168" s="73"/>
      <c r="Y168" s="73"/>
      <c r="Z168" s="78"/>
      <c r="AA168" s="75">
        <f t="shared" si="448"/>
        <v>0</v>
      </c>
      <c r="AB168" s="76">
        <f t="shared" si="449"/>
        <v>0</v>
      </c>
      <c r="AC168" s="69"/>
      <c r="AD168" s="77">
        <f t="shared" ref="AD168" si="618">SUM(AE168:AH168)</f>
        <v>0</v>
      </c>
      <c r="AE168" s="72"/>
      <c r="AF168" s="73"/>
      <c r="AG168" s="73"/>
      <c r="AH168" s="78"/>
      <c r="AI168" s="75">
        <f t="shared" si="450"/>
        <v>0</v>
      </c>
      <c r="AJ168" s="76">
        <f t="shared" si="451"/>
        <v>0</v>
      </c>
      <c r="AK168" s="69"/>
      <c r="AL168" s="77">
        <f t="shared" ref="AL168" si="619">SUM(AM168:AP168)</f>
        <v>0</v>
      </c>
      <c r="AM168" s="72"/>
      <c r="AN168" s="73"/>
      <c r="AO168" s="73"/>
      <c r="AP168" s="78"/>
      <c r="AQ168" s="75">
        <f t="shared" si="452"/>
        <v>0</v>
      </c>
      <c r="AR168" s="76">
        <f t="shared" si="453"/>
        <v>0</v>
      </c>
      <c r="AS168" s="69"/>
      <c r="AT168" s="77">
        <f t="shared" ref="AT168" si="620">SUM(AU168:AX168)</f>
        <v>0</v>
      </c>
      <c r="AU168" s="72"/>
      <c r="AV168" s="73"/>
      <c r="AW168" s="73"/>
      <c r="AX168" s="78"/>
      <c r="AY168" s="75">
        <f t="shared" si="454"/>
        <v>0</v>
      </c>
      <c r="AZ168" s="76">
        <f t="shared" si="455"/>
        <v>0</v>
      </c>
      <c r="BA168" s="69"/>
      <c r="BB168" s="77">
        <f t="shared" ref="BB168" si="621">SUM(BC168:BF168)</f>
        <v>0</v>
      </c>
      <c r="BC168" s="72"/>
      <c r="BD168" s="73"/>
      <c r="BE168" s="73"/>
      <c r="BF168" s="78"/>
      <c r="BG168" s="75">
        <f t="shared" si="456"/>
        <v>0</v>
      </c>
      <c r="BH168" s="76">
        <f t="shared" si="457"/>
        <v>0</v>
      </c>
      <c r="BI168" s="69"/>
      <c r="BJ168" s="77">
        <f t="shared" ref="BJ168" si="622">SUM(BK168:BN168)</f>
        <v>0</v>
      </c>
      <c r="BK168" s="72"/>
      <c r="BL168" s="73"/>
      <c r="BM168" s="73"/>
      <c r="BN168" s="78"/>
      <c r="BO168" s="75">
        <f t="shared" si="458"/>
        <v>0</v>
      </c>
      <c r="BP168" s="76">
        <f t="shared" si="459"/>
        <v>0</v>
      </c>
      <c r="BQ168" s="69"/>
      <c r="BR168" s="77">
        <f t="shared" ref="BR168" si="623">SUM(BS168:BV168)</f>
        <v>0</v>
      </c>
      <c r="BS168" s="72"/>
      <c r="BT168" s="73"/>
      <c r="BU168" s="73"/>
      <c r="BV168" s="78"/>
      <c r="BW168" s="75">
        <f t="shared" si="460"/>
        <v>0</v>
      </c>
      <c r="BX168" s="76">
        <f t="shared" si="461"/>
        <v>0</v>
      </c>
      <c r="BY168" s="69"/>
      <c r="BZ168" s="77">
        <f t="shared" ref="BZ168" si="624">SUM(CA168:CD168)</f>
        <v>0</v>
      </c>
      <c r="CA168" s="72"/>
      <c r="CB168" s="73"/>
      <c r="CC168" s="73"/>
      <c r="CD168" s="78"/>
      <c r="CE168" s="75">
        <f t="shared" si="462"/>
        <v>0</v>
      </c>
      <c r="CF168" s="76">
        <f t="shared" si="463"/>
        <v>0</v>
      </c>
      <c r="CG168" s="69"/>
      <c r="CH168" s="77">
        <f t="shared" ref="CH168" si="625">SUM(CI168:CL168)</f>
        <v>0</v>
      </c>
      <c r="CI168" s="72"/>
      <c r="CJ168" s="73"/>
      <c r="CK168" s="73"/>
      <c r="CL168" s="78"/>
      <c r="CM168" s="75">
        <f t="shared" si="464"/>
        <v>0</v>
      </c>
      <c r="CN168" s="76">
        <f t="shared" si="465"/>
        <v>0</v>
      </c>
      <c r="CO168" s="69"/>
      <c r="CP168" s="77">
        <f t="shared" ref="CP168" si="626">SUM(CQ168:CT168)</f>
        <v>0</v>
      </c>
      <c r="CQ168" s="72"/>
      <c r="CR168" s="73"/>
      <c r="CS168" s="73"/>
      <c r="CT168" s="78"/>
      <c r="CU168" s="75">
        <f t="shared" si="466"/>
        <v>0</v>
      </c>
      <c r="CV168" s="76">
        <f t="shared" si="467"/>
        <v>0</v>
      </c>
      <c r="CW168" s="69">
        <f t="shared" si="565"/>
        <v>0</v>
      </c>
      <c r="CX168" s="77">
        <f t="shared" si="565"/>
        <v>0</v>
      </c>
      <c r="CY168" s="75">
        <f t="shared" si="471"/>
        <v>0</v>
      </c>
      <c r="CZ168" s="76">
        <f t="shared" si="472"/>
        <v>0</v>
      </c>
    </row>
    <row r="169" spans="2:104" outlineLevel="1">
      <c r="B169" s="56" t="s">
        <v>337</v>
      </c>
      <c r="C169" s="57"/>
      <c r="D169" s="58">
        <f t="shared" ref="D169:J169" si="627">SUM(D170:D170)</f>
        <v>0</v>
      </c>
      <c r="E169" s="59">
        <f t="shared" si="627"/>
        <v>0</v>
      </c>
      <c r="F169" s="60"/>
      <c r="G169" s="61">
        <f t="shared" si="627"/>
        <v>0</v>
      </c>
      <c r="H169" s="62">
        <f t="shared" si="627"/>
        <v>0</v>
      </c>
      <c r="I169" s="62">
        <f t="shared" si="627"/>
        <v>0</v>
      </c>
      <c r="J169" s="63">
        <f t="shared" si="627"/>
        <v>0</v>
      </c>
      <c r="K169" s="60">
        <f t="shared" si="469"/>
        <v>0</v>
      </c>
      <c r="L169" s="64">
        <f t="shared" si="470"/>
        <v>0</v>
      </c>
      <c r="M169" s="58">
        <f t="shared" ref="M169:R169" si="628">SUM(M170:M170)</f>
        <v>0</v>
      </c>
      <c r="N169" s="65">
        <f t="shared" si="628"/>
        <v>0</v>
      </c>
      <c r="O169" s="61">
        <f t="shared" si="628"/>
        <v>0</v>
      </c>
      <c r="P169" s="62">
        <f t="shared" si="628"/>
        <v>0</v>
      </c>
      <c r="Q169" s="62">
        <f t="shared" si="628"/>
        <v>0</v>
      </c>
      <c r="R169" s="66">
        <f t="shared" si="628"/>
        <v>0</v>
      </c>
      <c r="S169" s="60">
        <f t="shared" si="446"/>
        <v>0</v>
      </c>
      <c r="T169" s="64">
        <f t="shared" si="447"/>
        <v>0</v>
      </c>
      <c r="U169" s="58">
        <f t="shared" ref="U169:Z169" si="629">SUM(U170:U170)</f>
        <v>0</v>
      </c>
      <c r="V169" s="65">
        <f t="shared" si="629"/>
        <v>0</v>
      </c>
      <c r="W169" s="61">
        <f t="shared" si="629"/>
        <v>0</v>
      </c>
      <c r="X169" s="62">
        <f t="shared" si="629"/>
        <v>0</v>
      </c>
      <c r="Y169" s="62">
        <f t="shared" si="629"/>
        <v>0</v>
      </c>
      <c r="Z169" s="66">
        <f t="shared" si="629"/>
        <v>0</v>
      </c>
      <c r="AA169" s="60">
        <f t="shared" si="448"/>
        <v>0</v>
      </c>
      <c r="AB169" s="64">
        <f t="shared" si="449"/>
        <v>0</v>
      </c>
      <c r="AC169" s="58">
        <f t="shared" ref="AC169:AH169" si="630">SUM(AC170:AC170)</f>
        <v>0</v>
      </c>
      <c r="AD169" s="65">
        <f t="shared" si="630"/>
        <v>0</v>
      </c>
      <c r="AE169" s="61">
        <f t="shared" si="630"/>
        <v>0</v>
      </c>
      <c r="AF169" s="62">
        <f t="shared" si="630"/>
        <v>0</v>
      </c>
      <c r="AG169" s="62">
        <f t="shared" si="630"/>
        <v>0</v>
      </c>
      <c r="AH169" s="66">
        <f t="shared" si="630"/>
        <v>0</v>
      </c>
      <c r="AI169" s="60">
        <f t="shared" si="450"/>
        <v>0</v>
      </c>
      <c r="AJ169" s="64">
        <f t="shared" si="451"/>
        <v>0</v>
      </c>
      <c r="AK169" s="58">
        <f t="shared" ref="AK169:AP169" si="631">SUM(AK170:AK170)</f>
        <v>0</v>
      </c>
      <c r="AL169" s="65">
        <f t="shared" si="631"/>
        <v>0</v>
      </c>
      <c r="AM169" s="61">
        <f t="shared" si="631"/>
        <v>0</v>
      </c>
      <c r="AN169" s="62">
        <f t="shared" si="631"/>
        <v>0</v>
      </c>
      <c r="AO169" s="62">
        <f t="shared" si="631"/>
        <v>0</v>
      </c>
      <c r="AP169" s="66">
        <f t="shared" si="631"/>
        <v>0</v>
      </c>
      <c r="AQ169" s="60">
        <f t="shared" si="452"/>
        <v>0</v>
      </c>
      <c r="AR169" s="64">
        <f t="shared" si="453"/>
        <v>0</v>
      </c>
      <c r="AS169" s="58">
        <f t="shared" ref="AS169:AX169" si="632">SUM(AS170:AS170)</f>
        <v>0</v>
      </c>
      <c r="AT169" s="65">
        <f t="shared" si="632"/>
        <v>0</v>
      </c>
      <c r="AU169" s="61">
        <f t="shared" si="632"/>
        <v>0</v>
      </c>
      <c r="AV169" s="62">
        <f t="shared" si="632"/>
        <v>0</v>
      </c>
      <c r="AW169" s="62">
        <f t="shared" si="632"/>
        <v>0</v>
      </c>
      <c r="AX169" s="66">
        <f t="shared" si="632"/>
        <v>0</v>
      </c>
      <c r="AY169" s="60">
        <f t="shared" si="454"/>
        <v>0</v>
      </c>
      <c r="AZ169" s="64">
        <f t="shared" si="455"/>
        <v>0</v>
      </c>
      <c r="BA169" s="58">
        <f t="shared" ref="BA169:BF169" si="633">SUM(BA170:BA170)</f>
        <v>0</v>
      </c>
      <c r="BB169" s="65">
        <f t="shared" si="633"/>
        <v>0</v>
      </c>
      <c r="BC169" s="61">
        <f t="shared" si="633"/>
        <v>0</v>
      </c>
      <c r="BD169" s="62">
        <f t="shared" si="633"/>
        <v>0</v>
      </c>
      <c r="BE169" s="62">
        <f t="shared" si="633"/>
        <v>0</v>
      </c>
      <c r="BF169" s="66">
        <f t="shared" si="633"/>
        <v>0</v>
      </c>
      <c r="BG169" s="60">
        <f t="shared" si="456"/>
        <v>0</v>
      </c>
      <c r="BH169" s="64">
        <f t="shared" si="457"/>
        <v>0</v>
      </c>
      <c r="BI169" s="58">
        <f t="shared" ref="BI169:BN169" si="634">SUM(BI170:BI170)</f>
        <v>0</v>
      </c>
      <c r="BJ169" s="65">
        <f t="shared" si="634"/>
        <v>0</v>
      </c>
      <c r="BK169" s="61">
        <f t="shared" si="634"/>
        <v>0</v>
      </c>
      <c r="BL169" s="62">
        <f t="shared" si="634"/>
        <v>0</v>
      </c>
      <c r="BM169" s="62">
        <f t="shared" si="634"/>
        <v>0</v>
      </c>
      <c r="BN169" s="66">
        <f t="shared" si="634"/>
        <v>0</v>
      </c>
      <c r="BO169" s="60">
        <f t="shared" si="458"/>
        <v>0</v>
      </c>
      <c r="BP169" s="64">
        <f t="shared" si="459"/>
        <v>0</v>
      </c>
      <c r="BQ169" s="58">
        <f t="shared" ref="BQ169:BV169" si="635">SUM(BQ170:BQ170)</f>
        <v>0</v>
      </c>
      <c r="BR169" s="65">
        <f t="shared" si="635"/>
        <v>0</v>
      </c>
      <c r="BS169" s="61">
        <f t="shared" si="635"/>
        <v>0</v>
      </c>
      <c r="BT169" s="62">
        <f t="shared" si="635"/>
        <v>0</v>
      </c>
      <c r="BU169" s="62">
        <f t="shared" si="635"/>
        <v>0</v>
      </c>
      <c r="BV169" s="66">
        <f t="shared" si="635"/>
        <v>0</v>
      </c>
      <c r="BW169" s="60">
        <f t="shared" si="460"/>
        <v>0</v>
      </c>
      <c r="BX169" s="64">
        <f t="shared" si="461"/>
        <v>0</v>
      </c>
      <c r="BY169" s="58">
        <f t="shared" ref="BY169:CD169" si="636">SUM(BY170:BY170)</f>
        <v>0</v>
      </c>
      <c r="BZ169" s="65">
        <f t="shared" si="636"/>
        <v>0</v>
      </c>
      <c r="CA169" s="61">
        <f t="shared" si="636"/>
        <v>0</v>
      </c>
      <c r="CB169" s="62">
        <f t="shared" si="636"/>
        <v>0</v>
      </c>
      <c r="CC169" s="62">
        <f t="shared" si="636"/>
        <v>0</v>
      </c>
      <c r="CD169" s="66">
        <f t="shared" si="636"/>
        <v>0</v>
      </c>
      <c r="CE169" s="60">
        <f t="shared" si="462"/>
        <v>0</v>
      </c>
      <c r="CF169" s="64">
        <f t="shared" si="463"/>
        <v>0</v>
      </c>
      <c r="CG169" s="58">
        <f t="shared" ref="CG169:CL169" si="637">SUM(CG170:CG170)</f>
        <v>0</v>
      </c>
      <c r="CH169" s="65">
        <f t="shared" si="637"/>
        <v>0</v>
      </c>
      <c r="CI169" s="61">
        <f t="shared" si="637"/>
        <v>0</v>
      </c>
      <c r="CJ169" s="62">
        <f t="shared" si="637"/>
        <v>0</v>
      </c>
      <c r="CK169" s="62">
        <f t="shared" si="637"/>
        <v>0</v>
      </c>
      <c r="CL169" s="66">
        <f t="shared" si="637"/>
        <v>0</v>
      </c>
      <c r="CM169" s="60">
        <f t="shared" si="464"/>
        <v>0</v>
      </c>
      <c r="CN169" s="64">
        <f t="shared" si="465"/>
        <v>0</v>
      </c>
      <c r="CO169" s="58">
        <f t="shared" ref="CO169:CT169" si="638">SUM(CO170:CO170)</f>
        <v>0</v>
      </c>
      <c r="CP169" s="65">
        <f t="shared" si="638"/>
        <v>0</v>
      </c>
      <c r="CQ169" s="61">
        <f t="shared" si="638"/>
        <v>0</v>
      </c>
      <c r="CR169" s="62">
        <f t="shared" si="638"/>
        <v>0</v>
      </c>
      <c r="CS169" s="62">
        <f t="shared" si="638"/>
        <v>0</v>
      </c>
      <c r="CT169" s="66">
        <f t="shared" si="638"/>
        <v>0</v>
      </c>
      <c r="CU169" s="60">
        <f t="shared" si="466"/>
        <v>0</v>
      </c>
      <c r="CV169" s="64">
        <f t="shared" si="467"/>
        <v>0</v>
      </c>
      <c r="CW169" s="58">
        <f t="shared" si="565"/>
        <v>0</v>
      </c>
      <c r="CX169" s="65">
        <f t="shared" si="565"/>
        <v>0</v>
      </c>
      <c r="CY169" s="60">
        <f t="shared" si="471"/>
        <v>0</v>
      </c>
      <c r="CZ169" s="64">
        <f t="shared" si="472"/>
        <v>0</v>
      </c>
    </row>
    <row r="170" spans="2:104" ht="15" outlineLevel="2">
      <c r="B170" s="67"/>
      <c r="C170" s="68"/>
      <c r="D170" s="69"/>
      <c r="E170" s="70">
        <f t="shared" si="496"/>
        <v>0</v>
      </c>
      <c r="F170" s="75"/>
      <c r="G170" s="72"/>
      <c r="H170" s="73"/>
      <c r="I170" s="73"/>
      <c r="J170" s="74"/>
      <c r="K170" s="75">
        <f t="shared" si="469"/>
        <v>0</v>
      </c>
      <c r="L170" s="76">
        <f t="shared" si="470"/>
        <v>0</v>
      </c>
      <c r="M170" s="69"/>
      <c r="N170" s="77">
        <f t="shared" ref="N170" si="639">SUM(O170:R170)</f>
        <v>0</v>
      </c>
      <c r="O170" s="72"/>
      <c r="P170" s="73"/>
      <c r="Q170" s="73"/>
      <c r="R170" s="78"/>
      <c r="S170" s="75">
        <f t="shared" si="446"/>
        <v>0</v>
      </c>
      <c r="T170" s="76">
        <f t="shared" si="447"/>
        <v>0</v>
      </c>
      <c r="U170" s="69"/>
      <c r="V170" s="77">
        <f t="shared" ref="V170" si="640">SUM(W170:Z170)</f>
        <v>0</v>
      </c>
      <c r="W170" s="72"/>
      <c r="X170" s="73"/>
      <c r="Y170" s="73"/>
      <c r="Z170" s="78"/>
      <c r="AA170" s="75">
        <f t="shared" si="448"/>
        <v>0</v>
      </c>
      <c r="AB170" s="76">
        <f t="shared" si="449"/>
        <v>0</v>
      </c>
      <c r="AC170" s="69"/>
      <c r="AD170" s="77">
        <f t="shared" ref="AD170" si="641">SUM(AE170:AH170)</f>
        <v>0</v>
      </c>
      <c r="AE170" s="72"/>
      <c r="AF170" s="73"/>
      <c r="AG170" s="73"/>
      <c r="AH170" s="78"/>
      <c r="AI170" s="75">
        <f t="shared" si="450"/>
        <v>0</v>
      </c>
      <c r="AJ170" s="76">
        <f t="shared" si="451"/>
        <v>0</v>
      </c>
      <c r="AK170" s="69"/>
      <c r="AL170" s="77">
        <f t="shared" ref="AL170" si="642">SUM(AM170:AP170)</f>
        <v>0</v>
      </c>
      <c r="AM170" s="72"/>
      <c r="AN170" s="73"/>
      <c r="AO170" s="73"/>
      <c r="AP170" s="78"/>
      <c r="AQ170" s="75">
        <f t="shared" si="452"/>
        <v>0</v>
      </c>
      <c r="AR170" s="76">
        <f t="shared" si="453"/>
        <v>0</v>
      </c>
      <c r="AS170" s="69"/>
      <c r="AT170" s="77">
        <f t="shared" ref="AT170" si="643">SUM(AU170:AX170)</f>
        <v>0</v>
      </c>
      <c r="AU170" s="72"/>
      <c r="AV170" s="73"/>
      <c r="AW170" s="73"/>
      <c r="AX170" s="78"/>
      <c r="AY170" s="75">
        <f t="shared" si="454"/>
        <v>0</v>
      </c>
      <c r="AZ170" s="76">
        <f t="shared" si="455"/>
        <v>0</v>
      </c>
      <c r="BA170" s="69"/>
      <c r="BB170" s="77">
        <f t="shared" ref="BB170" si="644">SUM(BC170:BF170)</f>
        <v>0</v>
      </c>
      <c r="BC170" s="72"/>
      <c r="BD170" s="73"/>
      <c r="BE170" s="73"/>
      <c r="BF170" s="78"/>
      <c r="BG170" s="75">
        <f t="shared" si="456"/>
        <v>0</v>
      </c>
      <c r="BH170" s="76">
        <f t="shared" si="457"/>
        <v>0</v>
      </c>
      <c r="BI170" s="69"/>
      <c r="BJ170" s="77">
        <f t="shared" ref="BJ170" si="645">SUM(BK170:BN170)</f>
        <v>0</v>
      </c>
      <c r="BK170" s="72"/>
      <c r="BL170" s="73"/>
      <c r="BM170" s="73"/>
      <c r="BN170" s="78"/>
      <c r="BO170" s="75">
        <f t="shared" si="458"/>
        <v>0</v>
      </c>
      <c r="BP170" s="76">
        <f t="shared" si="459"/>
        <v>0</v>
      </c>
      <c r="BQ170" s="69"/>
      <c r="BR170" s="77">
        <f t="shared" ref="BR170" si="646">SUM(BS170:BV170)</f>
        <v>0</v>
      </c>
      <c r="BS170" s="72"/>
      <c r="BT170" s="73"/>
      <c r="BU170" s="73"/>
      <c r="BV170" s="78"/>
      <c r="BW170" s="75">
        <f t="shared" si="460"/>
        <v>0</v>
      </c>
      <c r="BX170" s="76">
        <f t="shared" si="461"/>
        <v>0</v>
      </c>
      <c r="BY170" s="69"/>
      <c r="BZ170" s="77">
        <f t="shared" ref="BZ170" si="647">SUM(CA170:CD170)</f>
        <v>0</v>
      </c>
      <c r="CA170" s="72"/>
      <c r="CB170" s="73"/>
      <c r="CC170" s="73"/>
      <c r="CD170" s="78"/>
      <c r="CE170" s="75">
        <f t="shared" si="462"/>
        <v>0</v>
      </c>
      <c r="CF170" s="76">
        <f t="shared" si="463"/>
        <v>0</v>
      </c>
      <c r="CG170" s="69"/>
      <c r="CH170" s="77">
        <f t="shared" ref="CH170" si="648">SUM(CI170:CL170)</f>
        <v>0</v>
      </c>
      <c r="CI170" s="72"/>
      <c r="CJ170" s="73"/>
      <c r="CK170" s="73"/>
      <c r="CL170" s="78"/>
      <c r="CM170" s="75">
        <f t="shared" si="464"/>
        <v>0</v>
      </c>
      <c r="CN170" s="76">
        <f t="shared" si="465"/>
        <v>0</v>
      </c>
      <c r="CO170" s="69"/>
      <c r="CP170" s="77">
        <f t="shared" ref="CP170" si="649">SUM(CQ170:CT170)</f>
        <v>0</v>
      </c>
      <c r="CQ170" s="72"/>
      <c r="CR170" s="73"/>
      <c r="CS170" s="73"/>
      <c r="CT170" s="78"/>
      <c r="CU170" s="75">
        <f t="shared" si="466"/>
        <v>0</v>
      </c>
      <c r="CV170" s="76">
        <f t="shared" si="467"/>
        <v>0</v>
      </c>
      <c r="CW170" s="69">
        <f t="shared" si="565"/>
        <v>0</v>
      </c>
      <c r="CX170" s="77">
        <f t="shared" si="565"/>
        <v>0</v>
      </c>
      <c r="CY170" s="75">
        <f t="shared" si="471"/>
        <v>0</v>
      </c>
      <c r="CZ170" s="76">
        <f t="shared" si="472"/>
        <v>0</v>
      </c>
    </row>
    <row r="171" spans="2:104" outlineLevel="1">
      <c r="B171" s="128" t="s">
        <v>338</v>
      </c>
      <c r="C171" s="129"/>
      <c r="D171" s="58">
        <f t="shared" ref="D171:J171" si="650">SUM(D172:D172)</f>
        <v>0</v>
      </c>
      <c r="E171" s="59">
        <f t="shared" si="650"/>
        <v>0</v>
      </c>
      <c r="F171" s="60"/>
      <c r="G171" s="61">
        <f t="shared" si="650"/>
        <v>0</v>
      </c>
      <c r="H171" s="62">
        <f t="shared" si="650"/>
        <v>0</v>
      </c>
      <c r="I171" s="62">
        <f t="shared" si="650"/>
        <v>0</v>
      </c>
      <c r="J171" s="63">
        <f t="shared" si="650"/>
        <v>0</v>
      </c>
      <c r="K171" s="60">
        <f t="shared" si="469"/>
        <v>0</v>
      </c>
      <c r="L171" s="64">
        <f t="shared" si="470"/>
        <v>0</v>
      </c>
      <c r="M171" s="58">
        <f t="shared" ref="M171:R171" si="651">SUM(M172:M172)</f>
        <v>0</v>
      </c>
      <c r="N171" s="65">
        <f t="shared" si="651"/>
        <v>0</v>
      </c>
      <c r="O171" s="61">
        <f t="shared" si="651"/>
        <v>0</v>
      </c>
      <c r="P171" s="62">
        <f t="shared" si="651"/>
        <v>0</v>
      </c>
      <c r="Q171" s="62">
        <f t="shared" si="651"/>
        <v>0</v>
      </c>
      <c r="R171" s="66">
        <f t="shared" si="651"/>
        <v>0</v>
      </c>
      <c r="S171" s="60">
        <f t="shared" si="446"/>
        <v>0</v>
      </c>
      <c r="T171" s="64">
        <f t="shared" si="447"/>
        <v>0</v>
      </c>
      <c r="U171" s="58">
        <f t="shared" ref="U171:Z171" si="652">SUM(U172:U172)</f>
        <v>0</v>
      </c>
      <c r="V171" s="65">
        <f t="shared" si="652"/>
        <v>0</v>
      </c>
      <c r="W171" s="61">
        <f t="shared" si="652"/>
        <v>0</v>
      </c>
      <c r="X171" s="62">
        <f t="shared" si="652"/>
        <v>0</v>
      </c>
      <c r="Y171" s="62">
        <f t="shared" si="652"/>
        <v>0</v>
      </c>
      <c r="Z171" s="66">
        <f t="shared" si="652"/>
        <v>0</v>
      </c>
      <c r="AA171" s="60">
        <f t="shared" si="448"/>
        <v>0</v>
      </c>
      <c r="AB171" s="64">
        <f t="shared" si="449"/>
        <v>0</v>
      </c>
      <c r="AC171" s="58">
        <f t="shared" ref="AC171:AH171" si="653">SUM(AC172:AC172)</f>
        <v>0</v>
      </c>
      <c r="AD171" s="65">
        <f t="shared" si="653"/>
        <v>0</v>
      </c>
      <c r="AE171" s="61">
        <f t="shared" si="653"/>
        <v>0</v>
      </c>
      <c r="AF171" s="62">
        <f t="shared" si="653"/>
        <v>0</v>
      </c>
      <c r="AG171" s="62">
        <f t="shared" si="653"/>
        <v>0</v>
      </c>
      <c r="AH171" s="66">
        <f t="shared" si="653"/>
        <v>0</v>
      </c>
      <c r="AI171" s="60">
        <f t="shared" si="450"/>
        <v>0</v>
      </c>
      <c r="AJ171" s="64">
        <f t="shared" si="451"/>
        <v>0</v>
      </c>
      <c r="AK171" s="58">
        <f t="shared" ref="AK171:AP171" si="654">SUM(AK172:AK172)</f>
        <v>0</v>
      </c>
      <c r="AL171" s="65">
        <f t="shared" si="654"/>
        <v>0</v>
      </c>
      <c r="AM171" s="61">
        <f t="shared" si="654"/>
        <v>0</v>
      </c>
      <c r="AN171" s="62">
        <f t="shared" si="654"/>
        <v>0</v>
      </c>
      <c r="AO171" s="62">
        <f t="shared" si="654"/>
        <v>0</v>
      </c>
      <c r="AP171" s="66">
        <f t="shared" si="654"/>
        <v>0</v>
      </c>
      <c r="AQ171" s="60">
        <f t="shared" si="452"/>
        <v>0</v>
      </c>
      <c r="AR171" s="64">
        <f t="shared" si="453"/>
        <v>0</v>
      </c>
      <c r="AS171" s="58">
        <f t="shared" ref="AS171:AX171" si="655">SUM(AS172:AS172)</f>
        <v>0</v>
      </c>
      <c r="AT171" s="65">
        <f t="shared" si="655"/>
        <v>0</v>
      </c>
      <c r="AU171" s="61">
        <f t="shared" si="655"/>
        <v>0</v>
      </c>
      <c r="AV171" s="62">
        <f t="shared" si="655"/>
        <v>0</v>
      </c>
      <c r="AW171" s="62">
        <f t="shared" si="655"/>
        <v>0</v>
      </c>
      <c r="AX171" s="66">
        <f t="shared" si="655"/>
        <v>0</v>
      </c>
      <c r="AY171" s="60">
        <f t="shared" si="454"/>
        <v>0</v>
      </c>
      <c r="AZ171" s="64">
        <f t="shared" si="455"/>
        <v>0</v>
      </c>
      <c r="BA171" s="58">
        <f t="shared" ref="BA171:BF171" si="656">SUM(BA172:BA172)</f>
        <v>0</v>
      </c>
      <c r="BB171" s="65">
        <f t="shared" si="656"/>
        <v>0</v>
      </c>
      <c r="BC171" s="61">
        <f t="shared" si="656"/>
        <v>0</v>
      </c>
      <c r="BD171" s="62">
        <f t="shared" si="656"/>
        <v>0</v>
      </c>
      <c r="BE171" s="62">
        <f t="shared" si="656"/>
        <v>0</v>
      </c>
      <c r="BF171" s="66">
        <f t="shared" si="656"/>
        <v>0</v>
      </c>
      <c r="BG171" s="60">
        <f t="shared" si="456"/>
        <v>0</v>
      </c>
      <c r="BH171" s="64">
        <f t="shared" si="457"/>
        <v>0</v>
      </c>
      <c r="BI171" s="58">
        <f t="shared" ref="BI171:BN171" si="657">SUM(BI172:BI172)</f>
        <v>0</v>
      </c>
      <c r="BJ171" s="65">
        <f t="shared" si="657"/>
        <v>0</v>
      </c>
      <c r="BK171" s="61">
        <f t="shared" si="657"/>
        <v>0</v>
      </c>
      <c r="BL171" s="62">
        <f t="shared" si="657"/>
        <v>0</v>
      </c>
      <c r="BM171" s="62">
        <f t="shared" si="657"/>
        <v>0</v>
      </c>
      <c r="BN171" s="66">
        <f t="shared" si="657"/>
        <v>0</v>
      </c>
      <c r="BO171" s="60">
        <f t="shared" si="458"/>
        <v>0</v>
      </c>
      <c r="BP171" s="64">
        <f t="shared" si="459"/>
        <v>0</v>
      </c>
      <c r="BQ171" s="58">
        <f t="shared" ref="BQ171:BV171" si="658">SUM(BQ172:BQ172)</f>
        <v>0</v>
      </c>
      <c r="BR171" s="65">
        <f t="shared" si="658"/>
        <v>0</v>
      </c>
      <c r="BS171" s="61">
        <f t="shared" si="658"/>
        <v>0</v>
      </c>
      <c r="BT171" s="62">
        <f t="shared" si="658"/>
        <v>0</v>
      </c>
      <c r="BU171" s="62">
        <f t="shared" si="658"/>
        <v>0</v>
      </c>
      <c r="BV171" s="66">
        <f t="shared" si="658"/>
        <v>0</v>
      </c>
      <c r="BW171" s="60">
        <f t="shared" si="460"/>
        <v>0</v>
      </c>
      <c r="BX171" s="64">
        <f t="shared" si="461"/>
        <v>0</v>
      </c>
      <c r="BY171" s="58">
        <f t="shared" ref="BY171:CD171" si="659">SUM(BY172:BY172)</f>
        <v>0</v>
      </c>
      <c r="BZ171" s="65">
        <f t="shared" si="659"/>
        <v>0</v>
      </c>
      <c r="CA171" s="61">
        <f t="shared" si="659"/>
        <v>0</v>
      </c>
      <c r="CB171" s="62">
        <f t="shared" si="659"/>
        <v>0</v>
      </c>
      <c r="CC171" s="62">
        <f t="shared" si="659"/>
        <v>0</v>
      </c>
      <c r="CD171" s="66">
        <f t="shared" si="659"/>
        <v>0</v>
      </c>
      <c r="CE171" s="60">
        <f t="shared" si="462"/>
        <v>0</v>
      </c>
      <c r="CF171" s="64">
        <f t="shared" si="463"/>
        <v>0</v>
      </c>
      <c r="CG171" s="58">
        <f t="shared" ref="CG171:CL171" si="660">SUM(CG172:CG172)</f>
        <v>0</v>
      </c>
      <c r="CH171" s="65">
        <f t="shared" si="660"/>
        <v>0</v>
      </c>
      <c r="CI171" s="61">
        <f t="shared" si="660"/>
        <v>0</v>
      </c>
      <c r="CJ171" s="62">
        <f t="shared" si="660"/>
        <v>0</v>
      </c>
      <c r="CK171" s="62">
        <f t="shared" si="660"/>
        <v>0</v>
      </c>
      <c r="CL171" s="66">
        <f t="shared" si="660"/>
        <v>0</v>
      </c>
      <c r="CM171" s="60">
        <f t="shared" si="464"/>
        <v>0</v>
      </c>
      <c r="CN171" s="64">
        <f t="shared" si="465"/>
        <v>0</v>
      </c>
      <c r="CO171" s="58">
        <f t="shared" ref="CO171:CT171" si="661">SUM(CO172:CO172)</f>
        <v>0</v>
      </c>
      <c r="CP171" s="65">
        <f t="shared" si="661"/>
        <v>0</v>
      </c>
      <c r="CQ171" s="61">
        <f t="shared" si="661"/>
        <v>0</v>
      </c>
      <c r="CR171" s="62">
        <f t="shared" si="661"/>
        <v>0</v>
      </c>
      <c r="CS171" s="62">
        <f t="shared" si="661"/>
        <v>0</v>
      </c>
      <c r="CT171" s="66">
        <f t="shared" si="661"/>
        <v>0</v>
      </c>
      <c r="CU171" s="60">
        <f t="shared" si="466"/>
        <v>0</v>
      </c>
      <c r="CV171" s="64">
        <f t="shared" si="467"/>
        <v>0</v>
      </c>
      <c r="CW171" s="58">
        <f t="shared" si="565"/>
        <v>0</v>
      </c>
      <c r="CX171" s="65">
        <f t="shared" si="565"/>
        <v>0</v>
      </c>
      <c r="CY171" s="60">
        <f t="shared" si="471"/>
        <v>0</v>
      </c>
      <c r="CZ171" s="64">
        <f t="shared" si="472"/>
        <v>0</v>
      </c>
    </row>
    <row r="172" spans="2:104" ht="15" outlineLevel="2">
      <c r="B172" s="67"/>
      <c r="C172" s="68"/>
      <c r="D172" s="69"/>
      <c r="E172" s="70">
        <f t="shared" ref="E172:E193" si="662">SUM(G172:J172)</f>
        <v>0</v>
      </c>
      <c r="F172" s="75"/>
      <c r="G172" s="72"/>
      <c r="H172" s="73"/>
      <c r="I172" s="73"/>
      <c r="J172" s="74"/>
      <c r="K172" s="75">
        <f t="shared" si="469"/>
        <v>0</v>
      </c>
      <c r="L172" s="76">
        <f t="shared" si="470"/>
        <v>0</v>
      </c>
      <c r="M172" s="69"/>
      <c r="N172" s="77">
        <f t="shared" ref="N172" si="663">SUM(O172:R172)</f>
        <v>0</v>
      </c>
      <c r="O172" s="72"/>
      <c r="P172" s="73"/>
      <c r="Q172" s="73"/>
      <c r="R172" s="78"/>
      <c r="S172" s="75">
        <f t="shared" si="446"/>
        <v>0</v>
      </c>
      <c r="T172" s="76">
        <f t="shared" si="447"/>
        <v>0</v>
      </c>
      <c r="U172" s="69"/>
      <c r="V172" s="77">
        <f t="shared" ref="V172" si="664">SUM(W172:Z172)</f>
        <v>0</v>
      </c>
      <c r="W172" s="72"/>
      <c r="X172" s="73"/>
      <c r="Y172" s="73"/>
      <c r="Z172" s="78"/>
      <c r="AA172" s="75">
        <f t="shared" si="448"/>
        <v>0</v>
      </c>
      <c r="AB172" s="76">
        <f t="shared" si="449"/>
        <v>0</v>
      </c>
      <c r="AC172" s="69"/>
      <c r="AD172" s="77">
        <f t="shared" ref="AD172" si="665">SUM(AE172:AH172)</f>
        <v>0</v>
      </c>
      <c r="AE172" s="72"/>
      <c r="AF172" s="73"/>
      <c r="AG172" s="73"/>
      <c r="AH172" s="78"/>
      <c r="AI172" s="75">
        <f t="shared" si="450"/>
        <v>0</v>
      </c>
      <c r="AJ172" s="76">
        <f t="shared" si="451"/>
        <v>0</v>
      </c>
      <c r="AK172" s="69"/>
      <c r="AL172" s="77">
        <f t="shared" ref="AL172" si="666">SUM(AM172:AP172)</f>
        <v>0</v>
      </c>
      <c r="AM172" s="72"/>
      <c r="AN172" s="73"/>
      <c r="AO172" s="73"/>
      <c r="AP172" s="78"/>
      <c r="AQ172" s="75">
        <f t="shared" si="452"/>
        <v>0</v>
      </c>
      <c r="AR172" s="76">
        <f t="shared" si="453"/>
        <v>0</v>
      </c>
      <c r="AS172" s="69"/>
      <c r="AT172" s="77">
        <f t="shared" ref="AT172" si="667">SUM(AU172:AX172)</f>
        <v>0</v>
      </c>
      <c r="AU172" s="72"/>
      <c r="AV172" s="73"/>
      <c r="AW172" s="73"/>
      <c r="AX172" s="78"/>
      <c r="AY172" s="75">
        <f t="shared" si="454"/>
        <v>0</v>
      </c>
      <c r="AZ172" s="76">
        <f t="shared" si="455"/>
        <v>0</v>
      </c>
      <c r="BA172" s="69"/>
      <c r="BB172" s="77">
        <f t="shared" ref="BB172" si="668">SUM(BC172:BF172)</f>
        <v>0</v>
      </c>
      <c r="BC172" s="72"/>
      <c r="BD172" s="73"/>
      <c r="BE172" s="73"/>
      <c r="BF172" s="78"/>
      <c r="BG172" s="75">
        <f t="shared" si="456"/>
        <v>0</v>
      </c>
      <c r="BH172" s="76">
        <f t="shared" si="457"/>
        <v>0</v>
      </c>
      <c r="BI172" s="69"/>
      <c r="BJ172" s="77">
        <f t="shared" ref="BJ172" si="669">SUM(BK172:BN172)</f>
        <v>0</v>
      </c>
      <c r="BK172" s="72"/>
      <c r="BL172" s="73"/>
      <c r="BM172" s="73"/>
      <c r="BN172" s="78"/>
      <c r="BO172" s="75">
        <f t="shared" si="458"/>
        <v>0</v>
      </c>
      <c r="BP172" s="76">
        <f t="shared" si="459"/>
        <v>0</v>
      </c>
      <c r="BQ172" s="69"/>
      <c r="BR172" s="77">
        <f t="shared" ref="BR172" si="670">SUM(BS172:BV172)</f>
        <v>0</v>
      </c>
      <c r="BS172" s="72"/>
      <c r="BT172" s="73"/>
      <c r="BU172" s="73"/>
      <c r="BV172" s="78"/>
      <c r="BW172" s="75">
        <f t="shared" si="460"/>
        <v>0</v>
      </c>
      <c r="BX172" s="76">
        <f t="shared" si="461"/>
        <v>0</v>
      </c>
      <c r="BY172" s="69"/>
      <c r="BZ172" s="77">
        <f t="shared" ref="BZ172" si="671">SUM(CA172:CD172)</f>
        <v>0</v>
      </c>
      <c r="CA172" s="72"/>
      <c r="CB172" s="73"/>
      <c r="CC172" s="73"/>
      <c r="CD172" s="78"/>
      <c r="CE172" s="75">
        <f t="shared" si="462"/>
        <v>0</v>
      </c>
      <c r="CF172" s="76">
        <f t="shared" si="463"/>
        <v>0</v>
      </c>
      <c r="CG172" s="69"/>
      <c r="CH172" s="77">
        <f t="shared" ref="CH172" si="672">SUM(CI172:CL172)</f>
        <v>0</v>
      </c>
      <c r="CI172" s="72"/>
      <c r="CJ172" s="73"/>
      <c r="CK172" s="73"/>
      <c r="CL172" s="78"/>
      <c r="CM172" s="75">
        <f t="shared" si="464"/>
        <v>0</v>
      </c>
      <c r="CN172" s="76">
        <f t="shared" si="465"/>
        <v>0</v>
      </c>
      <c r="CO172" s="69"/>
      <c r="CP172" s="77">
        <f t="shared" ref="CP172" si="673">SUM(CQ172:CT172)</f>
        <v>0</v>
      </c>
      <c r="CQ172" s="72"/>
      <c r="CR172" s="73"/>
      <c r="CS172" s="73"/>
      <c r="CT172" s="78"/>
      <c r="CU172" s="75">
        <f t="shared" si="466"/>
        <v>0</v>
      </c>
      <c r="CV172" s="76">
        <f t="shared" si="467"/>
        <v>0</v>
      </c>
      <c r="CW172" s="69">
        <f t="shared" si="565"/>
        <v>0</v>
      </c>
      <c r="CX172" s="77">
        <f t="shared" si="565"/>
        <v>0</v>
      </c>
      <c r="CY172" s="75">
        <f t="shared" si="471"/>
        <v>0</v>
      </c>
      <c r="CZ172" s="76">
        <f t="shared" si="472"/>
        <v>0</v>
      </c>
    </row>
    <row r="173" spans="2:104" outlineLevel="1">
      <c r="B173" s="130" t="s">
        <v>339</v>
      </c>
      <c r="C173" s="131"/>
      <c r="D173" s="58">
        <f t="shared" ref="D173:J173" si="674">SUM(D174:D174)</f>
        <v>0</v>
      </c>
      <c r="E173" s="59">
        <f t="shared" si="674"/>
        <v>0</v>
      </c>
      <c r="F173" s="60"/>
      <c r="G173" s="61">
        <f t="shared" si="674"/>
        <v>0</v>
      </c>
      <c r="H173" s="62">
        <f t="shared" si="674"/>
        <v>0</v>
      </c>
      <c r="I173" s="62">
        <f t="shared" si="674"/>
        <v>0</v>
      </c>
      <c r="J173" s="63">
        <f t="shared" si="674"/>
        <v>0</v>
      </c>
      <c r="K173" s="60">
        <f t="shared" si="469"/>
        <v>0</v>
      </c>
      <c r="L173" s="64">
        <f t="shared" si="470"/>
        <v>0</v>
      </c>
      <c r="M173" s="58">
        <f t="shared" ref="M173:R173" si="675">SUM(M174:M174)</f>
        <v>0</v>
      </c>
      <c r="N173" s="65">
        <f t="shared" si="675"/>
        <v>0</v>
      </c>
      <c r="O173" s="61">
        <f t="shared" si="675"/>
        <v>0</v>
      </c>
      <c r="P173" s="62">
        <f t="shared" si="675"/>
        <v>0</v>
      </c>
      <c r="Q173" s="62">
        <f t="shared" si="675"/>
        <v>0</v>
      </c>
      <c r="R173" s="66">
        <f t="shared" si="675"/>
        <v>0</v>
      </c>
      <c r="S173" s="60">
        <f t="shared" si="446"/>
        <v>0</v>
      </c>
      <c r="T173" s="64">
        <f t="shared" si="447"/>
        <v>0</v>
      </c>
      <c r="U173" s="58">
        <f t="shared" ref="U173:Z173" si="676">SUM(U174:U174)</f>
        <v>0</v>
      </c>
      <c r="V173" s="65">
        <f t="shared" si="676"/>
        <v>0</v>
      </c>
      <c r="W173" s="61">
        <f t="shared" si="676"/>
        <v>0</v>
      </c>
      <c r="X173" s="62">
        <f t="shared" si="676"/>
        <v>0</v>
      </c>
      <c r="Y173" s="62">
        <f t="shared" si="676"/>
        <v>0</v>
      </c>
      <c r="Z173" s="66">
        <f t="shared" si="676"/>
        <v>0</v>
      </c>
      <c r="AA173" s="60">
        <f t="shared" si="448"/>
        <v>0</v>
      </c>
      <c r="AB173" s="64">
        <f t="shared" si="449"/>
        <v>0</v>
      </c>
      <c r="AC173" s="58">
        <f t="shared" ref="AC173:AH173" si="677">SUM(AC174:AC174)</f>
        <v>0</v>
      </c>
      <c r="AD173" s="65">
        <f t="shared" si="677"/>
        <v>0</v>
      </c>
      <c r="AE173" s="61">
        <f t="shared" si="677"/>
        <v>0</v>
      </c>
      <c r="AF173" s="62">
        <f t="shared" si="677"/>
        <v>0</v>
      </c>
      <c r="AG173" s="62">
        <f t="shared" si="677"/>
        <v>0</v>
      </c>
      <c r="AH173" s="66">
        <f t="shared" si="677"/>
        <v>0</v>
      </c>
      <c r="AI173" s="60">
        <f t="shared" si="450"/>
        <v>0</v>
      </c>
      <c r="AJ173" s="64">
        <f t="shared" si="451"/>
        <v>0</v>
      </c>
      <c r="AK173" s="58">
        <f t="shared" ref="AK173:AP173" si="678">SUM(AK174:AK174)</f>
        <v>0</v>
      </c>
      <c r="AL173" s="65">
        <f t="shared" si="678"/>
        <v>0</v>
      </c>
      <c r="AM173" s="61">
        <f t="shared" si="678"/>
        <v>0</v>
      </c>
      <c r="AN173" s="62">
        <f t="shared" si="678"/>
        <v>0</v>
      </c>
      <c r="AO173" s="62">
        <f t="shared" si="678"/>
        <v>0</v>
      </c>
      <c r="AP173" s="66">
        <f t="shared" si="678"/>
        <v>0</v>
      </c>
      <c r="AQ173" s="60">
        <f t="shared" si="452"/>
        <v>0</v>
      </c>
      <c r="AR173" s="64">
        <f t="shared" si="453"/>
        <v>0</v>
      </c>
      <c r="AS173" s="58">
        <f t="shared" ref="AS173:AX173" si="679">SUM(AS174:AS174)</f>
        <v>0</v>
      </c>
      <c r="AT173" s="65">
        <f t="shared" si="679"/>
        <v>0</v>
      </c>
      <c r="AU173" s="61">
        <f t="shared" si="679"/>
        <v>0</v>
      </c>
      <c r="AV173" s="62">
        <f t="shared" si="679"/>
        <v>0</v>
      </c>
      <c r="AW173" s="62">
        <f t="shared" si="679"/>
        <v>0</v>
      </c>
      <c r="AX173" s="66">
        <f t="shared" si="679"/>
        <v>0</v>
      </c>
      <c r="AY173" s="60">
        <f t="shared" si="454"/>
        <v>0</v>
      </c>
      <c r="AZ173" s="64">
        <f t="shared" si="455"/>
        <v>0</v>
      </c>
      <c r="BA173" s="58">
        <f t="shared" ref="BA173:BF173" si="680">SUM(BA174:BA174)</f>
        <v>0</v>
      </c>
      <c r="BB173" s="65">
        <f t="shared" si="680"/>
        <v>0</v>
      </c>
      <c r="BC173" s="61">
        <f t="shared" si="680"/>
        <v>0</v>
      </c>
      <c r="BD173" s="62">
        <f t="shared" si="680"/>
        <v>0</v>
      </c>
      <c r="BE173" s="62">
        <f t="shared" si="680"/>
        <v>0</v>
      </c>
      <c r="BF173" s="66">
        <f t="shared" si="680"/>
        <v>0</v>
      </c>
      <c r="BG173" s="60">
        <f t="shared" si="456"/>
        <v>0</v>
      </c>
      <c r="BH173" s="64">
        <f t="shared" si="457"/>
        <v>0</v>
      </c>
      <c r="BI173" s="58">
        <f t="shared" ref="BI173:BN173" si="681">SUM(BI174:BI174)</f>
        <v>0</v>
      </c>
      <c r="BJ173" s="65">
        <f t="shared" si="681"/>
        <v>0</v>
      </c>
      <c r="BK173" s="61">
        <f t="shared" si="681"/>
        <v>0</v>
      </c>
      <c r="BL173" s="62">
        <f t="shared" si="681"/>
        <v>0</v>
      </c>
      <c r="BM173" s="62">
        <f t="shared" si="681"/>
        <v>0</v>
      </c>
      <c r="BN173" s="66">
        <f t="shared" si="681"/>
        <v>0</v>
      </c>
      <c r="BO173" s="60">
        <f t="shared" si="458"/>
        <v>0</v>
      </c>
      <c r="BP173" s="64">
        <f t="shared" si="459"/>
        <v>0</v>
      </c>
      <c r="BQ173" s="58">
        <f t="shared" ref="BQ173:BV173" si="682">SUM(BQ174:BQ174)</f>
        <v>0</v>
      </c>
      <c r="BR173" s="65">
        <f t="shared" si="682"/>
        <v>0</v>
      </c>
      <c r="BS173" s="61">
        <f t="shared" si="682"/>
        <v>0</v>
      </c>
      <c r="BT173" s="62">
        <f t="shared" si="682"/>
        <v>0</v>
      </c>
      <c r="BU173" s="62">
        <f t="shared" si="682"/>
        <v>0</v>
      </c>
      <c r="BV173" s="66">
        <f t="shared" si="682"/>
        <v>0</v>
      </c>
      <c r="BW173" s="60">
        <f t="shared" si="460"/>
        <v>0</v>
      </c>
      <c r="BX173" s="64">
        <f t="shared" si="461"/>
        <v>0</v>
      </c>
      <c r="BY173" s="58">
        <f t="shared" ref="BY173:CD173" si="683">SUM(BY174:BY174)</f>
        <v>0</v>
      </c>
      <c r="BZ173" s="65">
        <f t="shared" si="683"/>
        <v>0</v>
      </c>
      <c r="CA173" s="61">
        <f t="shared" si="683"/>
        <v>0</v>
      </c>
      <c r="CB173" s="62">
        <f t="shared" si="683"/>
        <v>0</v>
      </c>
      <c r="CC173" s="62">
        <f t="shared" si="683"/>
        <v>0</v>
      </c>
      <c r="CD173" s="66">
        <f t="shared" si="683"/>
        <v>0</v>
      </c>
      <c r="CE173" s="60">
        <f t="shared" si="462"/>
        <v>0</v>
      </c>
      <c r="CF173" s="64">
        <f t="shared" si="463"/>
        <v>0</v>
      </c>
      <c r="CG173" s="58">
        <f t="shared" ref="CG173:CL173" si="684">SUM(CG174:CG174)</f>
        <v>0</v>
      </c>
      <c r="CH173" s="65">
        <f t="shared" si="684"/>
        <v>0</v>
      </c>
      <c r="CI173" s="61">
        <f t="shared" si="684"/>
        <v>0</v>
      </c>
      <c r="CJ173" s="62">
        <f t="shared" si="684"/>
        <v>0</v>
      </c>
      <c r="CK173" s="62">
        <f t="shared" si="684"/>
        <v>0</v>
      </c>
      <c r="CL173" s="66">
        <f t="shared" si="684"/>
        <v>0</v>
      </c>
      <c r="CM173" s="60">
        <f t="shared" si="464"/>
        <v>0</v>
      </c>
      <c r="CN173" s="64">
        <f t="shared" si="465"/>
        <v>0</v>
      </c>
      <c r="CO173" s="58">
        <f t="shared" ref="CO173:CT173" si="685">SUM(CO174:CO174)</f>
        <v>0</v>
      </c>
      <c r="CP173" s="65">
        <f t="shared" si="685"/>
        <v>0</v>
      </c>
      <c r="CQ173" s="61">
        <f t="shared" si="685"/>
        <v>0</v>
      </c>
      <c r="CR173" s="62">
        <f t="shared" si="685"/>
        <v>0</v>
      </c>
      <c r="CS173" s="62">
        <f t="shared" si="685"/>
        <v>0</v>
      </c>
      <c r="CT173" s="66">
        <f t="shared" si="685"/>
        <v>0</v>
      </c>
      <c r="CU173" s="60">
        <f t="shared" si="466"/>
        <v>0</v>
      </c>
      <c r="CV173" s="64">
        <f t="shared" si="467"/>
        <v>0</v>
      </c>
      <c r="CW173" s="58">
        <f t="shared" ref="CW173:CX207" si="686">D173+M173+U173+AC173+AK173+AS173+BA173+BI173+BQ173+BY173+CG173+CO173</f>
        <v>0</v>
      </c>
      <c r="CX173" s="65">
        <f t="shared" si="686"/>
        <v>0</v>
      </c>
      <c r="CY173" s="60">
        <f t="shared" si="471"/>
        <v>0</v>
      </c>
      <c r="CZ173" s="64">
        <f t="shared" si="472"/>
        <v>0</v>
      </c>
    </row>
    <row r="174" spans="2:104" ht="15" outlineLevel="2">
      <c r="B174" s="67"/>
      <c r="C174" s="68"/>
      <c r="D174" s="69"/>
      <c r="E174" s="70">
        <f t="shared" ref="E174" si="687">SUM(G174:J174)</f>
        <v>0</v>
      </c>
      <c r="F174" s="75"/>
      <c r="G174" s="72"/>
      <c r="H174" s="73"/>
      <c r="I174" s="73"/>
      <c r="J174" s="74"/>
      <c r="K174" s="75">
        <f t="shared" si="469"/>
        <v>0</v>
      </c>
      <c r="L174" s="76">
        <f t="shared" si="470"/>
        <v>0</v>
      </c>
      <c r="M174" s="69"/>
      <c r="N174" s="77">
        <f t="shared" ref="N174" si="688">SUM(O174:R174)</f>
        <v>0</v>
      </c>
      <c r="O174" s="72"/>
      <c r="P174" s="73"/>
      <c r="Q174" s="73"/>
      <c r="R174" s="78"/>
      <c r="S174" s="75">
        <f t="shared" si="446"/>
        <v>0</v>
      </c>
      <c r="T174" s="76">
        <f t="shared" si="447"/>
        <v>0</v>
      </c>
      <c r="U174" s="69"/>
      <c r="V174" s="77">
        <f t="shared" ref="V174" si="689">SUM(W174:Z174)</f>
        <v>0</v>
      </c>
      <c r="W174" s="72"/>
      <c r="X174" s="73"/>
      <c r="Y174" s="73"/>
      <c r="Z174" s="78"/>
      <c r="AA174" s="75">
        <f t="shared" si="448"/>
        <v>0</v>
      </c>
      <c r="AB174" s="76">
        <f t="shared" si="449"/>
        <v>0</v>
      </c>
      <c r="AC174" s="69"/>
      <c r="AD174" s="77">
        <f t="shared" ref="AD174" si="690">SUM(AE174:AH174)</f>
        <v>0</v>
      </c>
      <c r="AE174" s="72"/>
      <c r="AF174" s="73"/>
      <c r="AG174" s="73"/>
      <c r="AH174" s="78"/>
      <c r="AI174" s="75">
        <f t="shared" si="450"/>
        <v>0</v>
      </c>
      <c r="AJ174" s="76">
        <f t="shared" si="451"/>
        <v>0</v>
      </c>
      <c r="AK174" s="69"/>
      <c r="AL174" s="77">
        <f t="shared" ref="AL174" si="691">SUM(AM174:AP174)</f>
        <v>0</v>
      </c>
      <c r="AM174" s="72"/>
      <c r="AN174" s="73"/>
      <c r="AO174" s="73"/>
      <c r="AP174" s="78"/>
      <c r="AQ174" s="75">
        <f t="shared" si="452"/>
        <v>0</v>
      </c>
      <c r="AR174" s="76">
        <f t="shared" si="453"/>
        <v>0</v>
      </c>
      <c r="AS174" s="69"/>
      <c r="AT174" s="77">
        <f t="shared" ref="AT174" si="692">SUM(AU174:AX174)</f>
        <v>0</v>
      </c>
      <c r="AU174" s="72"/>
      <c r="AV174" s="73"/>
      <c r="AW174" s="73"/>
      <c r="AX174" s="78"/>
      <c r="AY174" s="75">
        <f t="shared" si="454"/>
        <v>0</v>
      </c>
      <c r="AZ174" s="76">
        <f t="shared" si="455"/>
        <v>0</v>
      </c>
      <c r="BA174" s="69"/>
      <c r="BB174" s="77">
        <f t="shared" ref="BB174" si="693">SUM(BC174:BF174)</f>
        <v>0</v>
      </c>
      <c r="BC174" s="72"/>
      <c r="BD174" s="73"/>
      <c r="BE174" s="73"/>
      <c r="BF174" s="78"/>
      <c r="BG174" s="75">
        <f t="shared" si="456"/>
        <v>0</v>
      </c>
      <c r="BH174" s="76">
        <f t="shared" si="457"/>
        <v>0</v>
      </c>
      <c r="BI174" s="69"/>
      <c r="BJ174" s="77">
        <f t="shared" ref="BJ174" si="694">SUM(BK174:BN174)</f>
        <v>0</v>
      </c>
      <c r="BK174" s="72"/>
      <c r="BL174" s="73"/>
      <c r="BM174" s="73"/>
      <c r="BN174" s="78"/>
      <c r="BO174" s="75">
        <f t="shared" si="458"/>
        <v>0</v>
      </c>
      <c r="BP174" s="76">
        <f t="shared" si="459"/>
        <v>0</v>
      </c>
      <c r="BQ174" s="69"/>
      <c r="BR174" s="77">
        <f t="shared" ref="BR174" si="695">SUM(BS174:BV174)</f>
        <v>0</v>
      </c>
      <c r="BS174" s="72"/>
      <c r="BT174" s="73"/>
      <c r="BU174" s="73"/>
      <c r="BV174" s="78"/>
      <c r="BW174" s="75">
        <f t="shared" si="460"/>
        <v>0</v>
      </c>
      <c r="BX174" s="76">
        <f t="shared" si="461"/>
        <v>0</v>
      </c>
      <c r="BY174" s="69"/>
      <c r="BZ174" s="77">
        <f t="shared" ref="BZ174" si="696">SUM(CA174:CD174)</f>
        <v>0</v>
      </c>
      <c r="CA174" s="72"/>
      <c r="CB174" s="73"/>
      <c r="CC174" s="73"/>
      <c r="CD174" s="78"/>
      <c r="CE174" s="75">
        <f t="shared" si="462"/>
        <v>0</v>
      </c>
      <c r="CF174" s="76">
        <f t="shared" si="463"/>
        <v>0</v>
      </c>
      <c r="CG174" s="69"/>
      <c r="CH174" s="77">
        <f t="shared" ref="CH174" si="697">SUM(CI174:CL174)</f>
        <v>0</v>
      </c>
      <c r="CI174" s="72"/>
      <c r="CJ174" s="73"/>
      <c r="CK174" s="73"/>
      <c r="CL174" s="78"/>
      <c r="CM174" s="75">
        <f t="shared" si="464"/>
        <v>0</v>
      </c>
      <c r="CN174" s="76">
        <f t="shared" si="465"/>
        <v>0</v>
      </c>
      <c r="CO174" s="69"/>
      <c r="CP174" s="77">
        <f t="shared" ref="CP174" si="698">SUM(CQ174:CT174)</f>
        <v>0</v>
      </c>
      <c r="CQ174" s="72"/>
      <c r="CR174" s="73"/>
      <c r="CS174" s="73"/>
      <c r="CT174" s="78"/>
      <c r="CU174" s="75">
        <f t="shared" si="466"/>
        <v>0</v>
      </c>
      <c r="CV174" s="76">
        <f t="shared" si="467"/>
        <v>0</v>
      </c>
      <c r="CW174" s="69">
        <f t="shared" si="686"/>
        <v>0</v>
      </c>
      <c r="CX174" s="77">
        <f t="shared" si="686"/>
        <v>0</v>
      </c>
      <c r="CY174" s="75">
        <f t="shared" si="471"/>
        <v>0</v>
      </c>
      <c r="CZ174" s="76">
        <f t="shared" si="472"/>
        <v>0</v>
      </c>
    </row>
    <row r="175" spans="2:104">
      <c r="B175" s="107" t="s">
        <v>340</v>
      </c>
      <c r="C175" s="108" t="s">
        <v>341</v>
      </c>
      <c r="D175" s="109">
        <f t="shared" ref="D175" si="699">SUM(D176:D186)</f>
        <v>0</v>
      </c>
      <c r="E175" s="110">
        <f>SUM(E176:E186)</f>
        <v>0</v>
      </c>
      <c r="F175" s="111"/>
      <c r="G175" s="112">
        <f t="shared" ref="G175:J175" si="700">SUM(G176:G186)</f>
        <v>0</v>
      </c>
      <c r="H175" s="113">
        <f t="shared" si="700"/>
        <v>0</v>
      </c>
      <c r="I175" s="113">
        <f t="shared" si="700"/>
        <v>0</v>
      </c>
      <c r="J175" s="114">
        <f t="shared" si="700"/>
        <v>0</v>
      </c>
      <c r="K175" s="111">
        <f t="shared" si="469"/>
        <v>0</v>
      </c>
      <c r="L175" s="115">
        <f t="shared" si="470"/>
        <v>0</v>
      </c>
      <c r="M175" s="109">
        <f t="shared" ref="M175:BV175" si="701">SUM(M176:M186)</f>
        <v>0</v>
      </c>
      <c r="N175" s="116">
        <f t="shared" si="701"/>
        <v>0</v>
      </c>
      <c r="O175" s="112">
        <f t="shared" si="701"/>
        <v>0</v>
      </c>
      <c r="P175" s="113">
        <f t="shared" si="701"/>
        <v>0</v>
      </c>
      <c r="Q175" s="113">
        <f t="shared" si="701"/>
        <v>0</v>
      </c>
      <c r="R175" s="117">
        <f t="shared" si="701"/>
        <v>0</v>
      </c>
      <c r="S175" s="111">
        <f t="shared" si="446"/>
        <v>0</v>
      </c>
      <c r="T175" s="115">
        <f t="shared" si="447"/>
        <v>0</v>
      </c>
      <c r="U175" s="109">
        <f t="shared" si="701"/>
        <v>0</v>
      </c>
      <c r="V175" s="116">
        <f t="shared" si="701"/>
        <v>0</v>
      </c>
      <c r="W175" s="112">
        <f t="shared" si="701"/>
        <v>0</v>
      </c>
      <c r="X175" s="113">
        <f t="shared" si="701"/>
        <v>0</v>
      </c>
      <c r="Y175" s="113">
        <f t="shared" si="701"/>
        <v>0</v>
      </c>
      <c r="Z175" s="117">
        <f t="shared" si="701"/>
        <v>0</v>
      </c>
      <c r="AA175" s="111">
        <f t="shared" si="448"/>
        <v>0</v>
      </c>
      <c r="AB175" s="115">
        <f t="shared" si="449"/>
        <v>0</v>
      </c>
      <c r="AC175" s="109">
        <f t="shared" si="701"/>
        <v>0</v>
      </c>
      <c r="AD175" s="116">
        <f t="shared" si="701"/>
        <v>0</v>
      </c>
      <c r="AE175" s="112">
        <f t="shared" si="701"/>
        <v>0</v>
      </c>
      <c r="AF175" s="113">
        <f t="shared" si="701"/>
        <v>0</v>
      </c>
      <c r="AG175" s="113">
        <f t="shared" si="701"/>
        <v>0</v>
      </c>
      <c r="AH175" s="117">
        <f t="shared" si="701"/>
        <v>0</v>
      </c>
      <c r="AI175" s="111">
        <f t="shared" si="450"/>
        <v>0</v>
      </c>
      <c r="AJ175" s="115">
        <f t="shared" si="451"/>
        <v>0</v>
      </c>
      <c r="AK175" s="109">
        <f t="shared" si="701"/>
        <v>0</v>
      </c>
      <c r="AL175" s="116">
        <f t="shared" si="701"/>
        <v>0</v>
      </c>
      <c r="AM175" s="112">
        <f t="shared" si="701"/>
        <v>0</v>
      </c>
      <c r="AN175" s="113">
        <f t="shared" si="701"/>
        <v>0</v>
      </c>
      <c r="AO175" s="113">
        <f t="shared" si="701"/>
        <v>0</v>
      </c>
      <c r="AP175" s="117">
        <f t="shared" si="701"/>
        <v>0</v>
      </c>
      <c r="AQ175" s="111">
        <f t="shared" si="452"/>
        <v>0</v>
      </c>
      <c r="AR175" s="115">
        <f t="shared" si="453"/>
        <v>0</v>
      </c>
      <c r="AS175" s="109">
        <f t="shared" si="701"/>
        <v>0</v>
      </c>
      <c r="AT175" s="116">
        <f t="shared" si="701"/>
        <v>0</v>
      </c>
      <c r="AU175" s="112">
        <f t="shared" si="701"/>
        <v>0</v>
      </c>
      <c r="AV175" s="113">
        <f t="shared" si="701"/>
        <v>0</v>
      </c>
      <c r="AW175" s="113">
        <f t="shared" si="701"/>
        <v>0</v>
      </c>
      <c r="AX175" s="117">
        <f t="shared" si="701"/>
        <v>0</v>
      </c>
      <c r="AY175" s="111">
        <f t="shared" si="454"/>
        <v>0</v>
      </c>
      <c r="AZ175" s="115">
        <f t="shared" si="455"/>
        <v>0</v>
      </c>
      <c r="BA175" s="109">
        <f t="shared" si="701"/>
        <v>0</v>
      </c>
      <c r="BB175" s="116">
        <f t="shared" si="701"/>
        <v>0</v>
      </c>
      <c r="BC175" s="112">
        <f t="shared" si="701"/>
        <v>0</v>
      </c>
      <c r="BD175" s="113">
        <f t="shared" si="701"/>
        <v>0</v>
      </c>
      <c r="BE175" s="113">
        <f t="shared" si="701"/>
        <v>0</v>
      </c>
      <c r="BF175" s="117">
        <f t="shared" si="701"/>
        <v>0</v>
      </c>
      <c r="BG175" s="111">
        <f t="shared" si="456"/>
        <v>0</v>
      </c>
      <c r="BH175" s="115">
        <f t="shared" si="457"/>
        <v>0</v>
      </c>
      <c r="BI175" s="109">
        <f t="shared" si="701"/>
        <v>0</v>
      </c>
      <c r="BJ175" s="116">
        <f t="shared" si="701"/>
        <v>0</v>
      </c>
      <c r="BK175" s="112">
        <f t="shared" si="701"/>
        <v>0</v>
      </c>
      <c r="BL175" s="113">
        <f t="shared" si="701"/>
        <v>0</v>
      </c>
      <c r="BM175" s="113">
        <f t="shared" si="701"/>
        <v>0</v>
      </c>
      <c r="BN175" s="117">
        <f t="shared" si="701"/>
        <v>0</v>
      </c>
      <c r="BO175" s="111">
        <f t="shared" si="458"/>
        <v>0</v>
      </c>
      <c r="BP175" s="115">
        <f t="shared" si="459"/>
        <v>0</v>
      </c>
      <c r="BQ175" s="109">
        <f t="shared" si="701"/>
        <v>0</v>
      </c>
      <c r="BR175" s="116">
        <f t="shared" si="701"/>
        <v>0</v>
      </c>
      <c r="BS175" s="112">
        <f t="shared" si="701"/>
        <v>0</v>
      </c>
      <c r="BT175" s="113">
        <f t="shared" si="701"/>
        <v>0</v>
      </c>
      <c r="BU175" s="113">
        <f t="shared" si="701"/>
        <v>0</v>
      </c>
      <c r="BV175" s="117">
        <f t="shared" si="701"/>
        <v>0</v>
      </c>
      <c r="BW175" s="111">
        <f t="shared" si="460"/>
        <v>0</v>
      </c>
      <c r="BX175" s="115">
        <f t="shared" si="461"/>
        <v>0</v>
      </c>
      <c r="BY175" s="109">
        <f t="shared" ref="BY175:CT175" si="702">SUM(BY176:BY186)</f>
        <v>0</v>
      </c>
      <c r="BZ175" s="116">
        <f t="shared" si="702"/>
        <v>0</v>
      </c>
      <c r="CA175" s="112">
        <f t="shared" si="702"/>
        <v>0</v>
      </c>
      <c r="CB175" s="113">
        <f t="shared" si="702"/>
        <v>0</v>
      </c>
      <c r="CC175" s="113">
        <f t="shared" si="702"/>
        <v>0</v>
      </c>
      <c r="CD175" s="117">
        <f t="shared" si="702"/>
        <v>0</v>
      </c>
      <c r="CE175" s="111">
        <f t="shared" si="462"/>
        <v>0</v>
      </c>
      <c r="CF175" s="115">
        <f t="shared" si="463"/>
        <v>0</v>
      </c>
      <c r="CG175" s="109">
        <f t="shared" si="702"/>
        <v>0</v>
      </c>
      <c r="CH175" s="116">
        <f t="shared" si="702"/>
        <v>0</v>
      </c>
      <c r="CI175" s="112">
        <f t="shared" si="702"/>
        <v>0</v>
      </c>
      <c r="CJ175" s="113">
        <f t="shared" si="702"/>
        <v>0</v>
      </c>
      <c r="CK175" s="113">
        <f t="shared" si="702"/>
        <v>0</v>
      </c>
      <c r="CL175" s="117">
        <f t="shared" si="702"/>
        <v>0</v>
      </c>
      <c r="CM175" s="111">
        <f t="shared" si="464"/>
        <v>0</v>
      </c>
      <c r="CN175" s="115">
        <f t="shared" si="465"/>
        <v>0</v>
      </c>
      <c r="CO175" s="109">
        <f t="shared" si="702"/>
        <v>0</v>
      </c>
      <c r="CP175" s="116">
        <f t="shared" si="702"/>
        <v>0</v>
      </c>
      <c r="CQ175" s="112">
        <f t="shared" si="702"/>
        <v>0</v>
      </c>
      <c r="CR175" s="113">
        <f t="shared" si="702"/>
        <v>0</v>
      </c>
      <c r="CS175" s="113">
        <f t="shared" si="702"/>
        <v>0</v>
      </c>
      <c r="CT175" s="117">
        <f t="shared" si="702"/>
        <v>0</v>
      </c>
      <c r="CU175" s="111">
        <f t="shared" si="466"/>
        <v>0</v>
      </c>
      <c r="CV175" s="115">
        <f t="shared" si="467"/>
        <v>0</v>
      </c>
      <c r="CW175" s="109">
        <f t="shared" si="686"/>
        <v>0</v>
      </c>
      <c r="CX175" s="116">
        <f t="shared" si="686"/>
        <v>0</v>
      </c>
      <c r="CY175" s="111">
        <f t="shared" si="471"/>
        <v>0</v>
      </c>
      <c r="CZ175" s="115">
        <f t="shared" si="472"/>
        <v>0</v>
      </c>
    </row>
    <row r="176" spans="2:104" ht="15" outlineLevel="1">
      <c r="B176" s="67" t="s">
        <v>342</v>
      </c>
      <c r="C176" s="68" t="s">
        <v>343</v>
      </c>
      <c r="D176" s="69"/>
      <c r="E176" s="70">
        <f t="shared" si="662"/>
        <v>0</v>
      </c>
      <c r="F176" s="75"/>
      <c r="G176" s="72"/>
      <c r="H176" s="73"/>
      <c r="I176" s="73"/>
      <c r="J176" s="74"/>
      <c r="K176" s="75">
        <f t="shared" si="469"/>
        <v>0</v>
      </c>
      <c r="L176" s="76">
        <f t="shared" si="470"/>
        <v>0</v>
      </c>
      <c r="M176" s="69"/>
      <c r="N176" s="77">
        <f t="shared" ref="N176:N186" si="703">SUM(O176:R176)</f>
        <v>0</v>
      </c>
      <c r="O176" s="72"/>
      <c r="P176" s="73"/>
      <c r="Q176" s="73"/>
      <c r="R176" s="78"/>
      <c r="S176" s="75">
        <f t="shared" si="446"/>
        <v>0</v>
      </c>
      <c r="T176" s="76">
        <f t="shared" si="447"/>
        <v>0</v>
      </c>
      <c r="U176" s="69"/>
      <c r="V176" s="77">
        <f t="shared" ref="V176:V186" si="704">SUM(W176:Z176)</f>
        <v>0</v>
      </c>
      <c r="W176" s="72"/>
      <c r="X176" s="73"/>
      <c r="Y176" s="73"/>
      <c r="Z176" s="78"/>
      <c r="AA176" s="75">
        <f t="shared" si="448"/>
        <v>0</v>
      </c>
      <c r="AB176" s="76">
        <f t="shared" si="449"/>
        <v>0</v>
      </c>
      <c r="AC176" s="69"/>
      <c r="AD176" s="77">
        <f t="shared" ref="AD176:AD186" si="705">SUM(AE176:AH176)</f>
        <v>0</v>
      </c>
      <c r="AE176" s="72"/>
      <c r="AF176" s="73"/>
      <c r="AG176" s="73"/>
      <c r="AH176" s="78"/>
      <c r="AI176" s="75">
        <f t="shared" si="450"/>
        <v>0</v>
      </c>
      <c r="AJ176" s="76">
        <f t="shared" si="451"/>
        <v>0</v>
      </c>
      <c r="AK176" s="69"/>
      <c r="AL176" s="77">
        <f t="shared" ref="AL176:AL186" si="706">SUM(AM176:AP176)</f>
        <v>0</v>
      </c>
      <c r="AM176" s="72"/>
      <c r="AN176" s="73"/>
      <c r="AO176" s="73"/>
      <c r="AP176" s="78"/>
      <c r="AQ176" s="75">
        <f t="shared" si="452"/>
        <v>0</v>
      </c>
      <c r="AR176" s="76">
        <f t="shared" si="453"/>
        <v>0</v>
      </c>
      <c r="AS176" s="69"/>
      <c r="AT176" s="77">
        <f t="shared" ref="AT176:AT186" si="707">SUM(AU176:AX176)</f>
        <v>0</v>
      </c>
      <c r="AU176" s="72"/>
      <c r="AV176" s="73"/>
      <c r="AW176" s="73"/>
      <c r="AX176" s="78"/>
      <c r="AY176" s="75">
        <f t="shared" si="454"/>
        <v>0</v>
      </c>
      <c r="AZ176" s="76">
        <f t="shared" si="455"/>
        <v>0</v>
      </c>
      <c r="BA176" s="69"/>
      <c r="BB176" s="77">
        <f t="shared" ref="BB176:BB186" si="708">SUM(BC176:BF176)</f>
        <v>0</v>
      </c>
      <c r="BC176" s="72"/>
      <c r="BD176" s="73"/>
      <c r="BE176" s="73"/>
      <c r="BF176" s="78"/>
      <c r="BG176" s="75">
        <f t="shared" si="456"/>
        <v>0</v>
      </c>
      <c r="BH176" s="76">
        <f t="shared" si="457"/>
        <v>0</v>
      </c>
      <c r="BI176" s="69"/>
      <c r="BJ176" s="77">
        <f t="shared" ref="BJ176:BJ186" si="709">SUM(BK176:BN176)</f>
        <v>0</v>
      </c>
      <c r="BK176" s="72"/>
      <c r="BL176" s="73"/>
      <c r="BM176" s="73"/>
      <c r="BN176" s="78"/>
      <c r="BO176" s="75">
        <f t="shared" si="458"/>
        <v>0</v>
      </c>
      <c r="BP176" s="76">
        <f t="shared" si="459"/>
        <v>0</v>
      </c>
      <c r="BQ176" s="69"/>
      <c r="BR176" s="77">
        <f t="shared" ref="BR176:BR186" si="710">SUM(BS176:BV176)</f>
        <v>0</v>
      </c>
      <c r="BS176" s="72"/>
      <c r="BT176" s="73"/>
      <c r="BU176" s="73"/>
      <c r="BV176" s="78"/>
      <c r="BW176" s="75">
        <f t="shared" si="460"/>
        <v>0</v>
      </c>
      <c r="BX176" s="76">
        <f t="shared" si="461"/>
        <v>0</v>
      </c>
      <c r="BY176" s="69"/>
      <c r="BZ176" s="77">
        <f t="shared" ref="BZ176:BZ186" si="711">SUM(CA176:CD176)</f>
        <v>0</v>
      </c>
      <c r="CA176" s="72"/>
      <c r="CB176" s="73"/>
      <c r="CC176" s="73"/>
      <c r="CD176" s="78"/>
      <c r="CE176" s="75">
        <f t="shared" si="462"/>
        <v>0</v>
      </c>
      <c r="CF176" s="76">
        <f t="shared" si="463"/>
        <v>0</v>
      </c>
      <c r="CG176" s="69"/>
      <c r="CH176" s="77">
        <f t="shared" ref="CH176:CH186" si="712">SUM(CI176:CL176)</f>
        <v>0</v>
      </c>
      <c r="CI176" s="72"/>
      <c r="CJ176" s="73"/>
      <c r="CK176" s="73"/>
      <c r="CL176" s="78"/>
      <c r="CM176" s="75">
        <f t="shared" si="464"/>
        <v>0</v>
      </c>
      <c r="CN176" s="76">
        <f t="shared" si="465"/>
        <v>0</v>
      </c>
      <c r="CO176" s="69"/>
      <c r="CP176" s="77">
        <f t="shared" ref="CP176:CP186" si="713">SUM(CQ176:CT176)</f>
        <v>0</v>
      </c>
      <c r="CQ176" s="72"/>
      <c r="CR176" s="73"/>
      <c r="CS176" s="73"/>
      <c r="CT176" s="78"/>
      <c r="CU176" s="75">
        <f t="shared" si="466"/>
        <v>0</v>
      </c>
      <c r="CV176" s="76">
        <f t="shared" si="467"/>
        <v>0</v>
      </c>
      <c r="CW176" s="69">
        <f t="shared" si="686"/>
        <v>0</v>
      </c>
      <c r="CX176" s="77">
        <f t="shared" si="686"/>
        <v>0</v>
      </c>
      <c r="CY176" s="75">
        <f t="shared" si="471"/>
        <v>0</v>
      </c>
      <c r="CZ176" s="76">
        <f t="shared" si="472"/>
        <v>0</v>
      </c>
    </row>
    <row r="177" spans="2:104" s="105" customFormat="1" ht="15" outlineLevel="1">
      <c r="B177" s="94" t="s">
        <v>344</v>
      </c>
      <c r="C177" s="95" t="s">
        <v>345</v>
      </c>
      <c r="D177" s="96"/>
      <c r="E177" s="97">
        <f t="shared" si="662"/>
        <v>0</v>
      </c>
      <c r="F177" s="98"/>
      <c r="G177" s="99"/>
      <c r="H177" s="100"/>
      <c r="I177" s="100"/>
      <c r="J177" s="101"/>
      <c r="K177" s="98">
        <f t="shared" si="469"/>
        <v>0</v>
      </c>
      <c r="L177" s="102">
        <f t="shared" si="470"/>
        <v>0</v>
      </c>
      <c r="M177" s="96"/>
      <c r="N177" s="103">
        <f t="shared" si="703"/>
        <v>0</v>
      </c>
      <c r="O177" s="99"/>
      <c r="P177" s="100"/>
      <c r="Q177" s="100"/>
      <c r="R177" s="104"/>
      <c r="S177" s="98">
        <f t="shared" si="446"/>
        <v>0</v>
      </c>
      <c r="T177" s="102">
        <f t="shared" si="447"/>
        <v>0</v>
      </c>
      <c r="U177" s="96"/>
      <c r="V177" s="103">
        <f t="shared" si="704"/>
        <v>0</v>
      </c>
      <c r="W177" s="99"/>
      <c r="X177" s="100"/>
      <c r="Y177" s="100"/>
      <c r="Z177" s="104"/>
      <c r="AA177" s="98">
        <f t="shared" si="448"/>
        <v>0</v>
      </c>
      <c r="AB177" s="102">
        <f t="shared" si="449"/>
        <v>0</v>
      </c>
      <c r="AC177" s="96"/>
      <c r="AD177" s="103">
        <f t="shared" si="705"/>
        <v>0</v>
      </c>
      <c r="AE177" s="99"/>
      <c r="AF177" s="100"/>
      <c r="AG177" s="100"/>
      <c r="AH177" s="104"/>
      <c r="AI177" s="98">
        <f t="shared" si="450"/>
        <v>0</v>
      </c>
      <c r="AJ177" s="102">
        <f t="shared" si="451"/>
        <v>0</v>
      </c>
      <c r="AK177" s="96"/>
      <c r="AL177" s="103">
        <f t="shared" si="706"/>
        <v>0</v>
      </c>
      <c r="AM177" s="99"/>
      <c r="AN177" s="100"/>
      <c r="AO177" s="100"/>
      <c r="AP177" s="104"/>
      <c r="AQ177" s="98">
        <f t="shared" si="452"/>
        <v>0</v>
      </c>
      <c r="AR177" s="102">
        <f t="shared" si="453"/>
        <v>0</v>
      </c>
      <c r="AS177" s="96"/>
      <c r="AT177" s="103">
        <f t="shared" si="707"/>
        <v>0</v>
      </c>
      <c r="AU177" s="99"/>
      <c r="AV177" s="100"/>
      <c r="AW177" s="100"/>
      <c r="AX177" s="104"/>
      <c r="AY177" s="98">
        <f t="shared" si="454"/>
        <v>0</v>
      </c>
      <c r="AZ177" s="102">
        <f t="shared" si="455"/>
        <v>0</v>
      </c>
      <c r="BA177" s="96"/>
      <c r="BB177" s="103">
        <f t="shared" si="708"/>
        <v>0</v>
      </c>
      <c r="BC177" s="99"/>
      <c r="BD177" s="100"/>
      <c r="BE177" s="100"/>
      <c r="BF177" s="104"/>
      <c r="BG177" s="98">
        <f t="shared" si="456"/>
        <v>0</v>
      </c>
      <c r="BH177" s="102">
        <f t="shared" si="457"/>
        <v>0</v>
      </c>
      <c r="BI177" s="96"/>
      <c r="BJ177" s="103">
        <f t="shared" si="709"/>
        <v>0</v>
      </c>
      <c r="BK177" s="99"/>
      <c r="BL177" s="100"/>
      <c r="BM177" s="100"/>
      <c r="BN177" s="104"/>
      <c r="BO177" s="98">
        <f t="shared" si="458"/>
        <v>0</v>
      </c>
      <c r="BP177" s="102">
        <f t="shared" si="459"/>
        <v>0</v>
      </c>
      <c r="BQ177" s="96"/>
      <c r="BR177" s="103">
        <f t="shared" si="710"/>
        <v>0</v>
      </c>
      <c r="BS177" s="99"/>
      <c r="BT177" s="100"/>
      <c r="BU177" s="100"/>
      <c r="BV177" s="104"/>
      <c r="BW177" s="98">
        <f t="shared" si="460"/>
        <v>0</v>
      </c>
      <c r="BX177" s="102">
        <f t="shared" si="461"/>
        <v>0</v>
      </c>
      <c r="BY177" s="96"/>
      <c r="BZ177" s="103">
        <f t="shared" si="711"/>
        <v>0</v>
      </c>
      <c r="CA177" s="99"/>
      <c r="CB177" s="100"/>
      <c r="CC177" s="100"/>
      <c r="CD177" s="104"/>
      <c r="CE177" s="98">
        <f t="shared" si="462"/>
        <v>0</v>
      </c>
      <c r="CF177" s="102">
        <f t="shared" si="463"/>
        <v>0</v>
      </c>
      <c r="CG177" s="96"/>
      <c r="CH177" s="103">
        <f t="shared" si="712"/>
        <v>0</v>
      </c>
      <c r="CI177" s="99"/>
      <c r="CJ177" s="100"/>
      <c r="CK177" s="100"/>
      <c r="CL177" s="104"/>
      <c r="CM177" s="98">
        <f t="shared" si="464"/>
        <v>0</v>
      </c>
      <c r="CN177" s="102">
        <f t="shared" si="465"/>
        <v>0</v>
      </c>
      <c r="CO177" s="96"/>
      <c r="CP177" s="103">
        <f t="shared" si="713"/>
        <v>0</v>
      </c>
      <c r="CQ177" s="99"/>
      <c r="CR177" s="100"/>
      <c r="CS177" s="100"/>
      <c r="CT177" s="104"/>
      <c r="CU177" s="98">
        <f t="shared" si="466"/>
        <v>0</v>
      </c>
      <c r="CV177" s="102">
        <f t="shared" si="467"/>
        <v>0</v>
      </c>
      <c r="CW177" s="96">
        <f t="shared" si="686"/>
        <v>0</v>
      </c>
      <c r="CX177" s="103">
        <f t="shared" si="686"/>
        <v>0</v>
      </c>
      <c r="CY177" s="98">
        <f t="shared" si="471"/>
        <v>0</v>
      </c>
      <c r="CZ177" s="102">
        <f t="shared" si="472"/>
        <v>0</v>
      </c>
    </row>
    <row r="178" spans="2:104" ht="15" outlineLevel="1">
      <c r="B178" s="94" t="s">
        <v>346</v>
      </c>
      <c r="C178" s="68" t="s">
        <v>347</v>
      </c>
      <c r="D178" s="69"/>
      <c r="E178" s="70">
        <f t="shared" si="662"/>
        <v>0</v>
      </c>
      <c r="F178" s="75"/>
      <c r="G178" s="72"/>
      <c r="H178" s="73"/>
      <c r="I178" s="73"/>
      <c r="J178" s="74"/>
      <c r="K178" s="75">
        <f t="shared" si="469"/>
        <v>0</v>
      </c>
      <c r="L178" s="76">
        <f t="shared" si="470"/>
        <v>0</v>
      </c>
      <c r="M178" s="69"/>
      <c r="N178" s="77">
        <f t="shared" si="703"/>
        <v>0</v>
      </c>
      <c r="O178" s="72"/>
      <c r="P178" s="73"/>
      <c r="Q178" s="73"/>
      <c r="R178" s="78"/>
      <c r="S178" s="75">
        <f t="shared" si="446"/>
        <v>0</v>
      </c>
      <c r="T178" s="76">
        <f t="shared" si="447"/>
        <v>0</v>
      </c>
      <c r="U178" s="69"/>
      <c r="V178" s="77">
        <f t="shared" si="704"/>
        <v>0</v>
      </c>
      <c r="W178" s="72"/>
      <c r="X178" s="73"/>
      <c r="Y178" s="73"/>
      <c r="Z178" s="78"/>
      <c r="AA178" s="75">
        <f t="shared" si="448"/>
        <v>0</v>
      </c>
      <c r="AB178" s="76">
        <f t="shared" si="449"/>
        <v>0</v>
      </c>
      <c r="AC178" s="69"/>
      <c r="AD178" s="77">
        <f t="shared" si="705"/>
        <v>0</v>
      </c>
      <c r="AE178" s="72"/>
      <c r="AF178" s="73"/>
      <c r="AG178" s="73"/>
      <c r="AH178" s="78"/>
      <c r="AI178" s="75">
        <f t="shared" si="450"/>
        <v>0</v>
      </c>
      <c r="AJ178" s="76">
        <f t="shared" si="451"/>
        <v>0</v>
      </c>
      <c r="AK178" s="69"/>
      <c r="AL178" s="77">
        <f t="shared" si="706"/>
        <v>0</v>
      </c>
      <c r="AM178" s="72"/>
      <c r="AN178" s="73"/>
      <c r="AO178" s="73"/>
      <c r="AP178" s="78"/>
      <c r="AQ178" s="75">
        <f t="shared" si="452"/>
        <v>0</v>
      </c>
      <c r="AR178" s="76">
        <f t="shared" si="453"/>
        <v>0</v>
      </c>
      <c r="AS178" s="69"/>
      <c r="AT178" s="77">
        <f t="shared" si="707"/>
        <v>0</v>
      </c>
      <c r="AU178" s="72"/>
      <c r="AV178" s="73"/>
      <c r="AW178" s="73"/>
      <c r="AX178" s="78"/>
      <c r="AY178" s="75">
        <f t="shared" si="454"/>
        <v>0</v>
      </c>
      <c r="AZ178" s="76">
        <f t="shared" si="455"/>
        <v>0</v>
      </c>
      <c r="BA178" s="69"/>
      <c r="BB178" s="77">
        <f t="shared" si="708"/>
        <v>0</v>
      </c>
      <c r="BC178" s="72"/>
      <c r="BD178" s="73"/>
      <c r="BE178" s="73"/>
      <c r="BF178" s="78"/>
      <c r="BG178" s="75">
        <f t="shared" si="456"/>
        <v>0</v>
      </c>
      <c r="BH178" s="76">
        <f t="shared" si="457"/>
        <v>0</v>
      </c>
      <c r="BI178" s="69"/>
      <c r="BJ178" s="77">
        <f t="shared" si="709"/>
        <v>0</v>
      </c>
      <c r="BK178" s="72"/>
      <c r="BL178" s="73"/>
      <c r="BM178" s="73"/>
      <c r="BN178" s="78"/>
      <c r="BO178" s="75">
        <f t="shared" si="458"/>
        <v>0</v>
      </c>
      <c r="BP178" s="76">
        <f t="shared" si="459"/>
        <v>0</v>
      </c>
      <c r="BQ178" s="69"/>
      <c r="BR178" s="77">
        <f t="shared" si="710"/>
        <v>0</v>
      </c>
      <c r="BS178" s="72"/>
      <c r="BT178" s="73"/>
      <c r="BU178" s="73"/>
      <c r="BV178" s="78"/>
      <c r="BW178" s="75">
        <f t="shared" si="460"/>
        <v>0</v>
      </c>
      <c r="BX178" s="76">
        <f t="shared" si="461"/>
        <v>0</v>
      </c>
      <c r="BY178" s="69"/>
      <c r="BZ178" s="77">
        <f t="shared" si="711"/>
        <v>0</v>
      </c>
      <c r="CA178" s="72"/>
      <c r="CB178" s="73"/>
      <c r="CC178" s="73"/>
      <c r="CD178" s="78"/>
      <c r="CE178" s="75">
        <f t="shared" si="462"/>
        <v>0</v>
      </c>
      <c r="CF178" s="76">
        <f t="shared" si="463"/>
        <v>0</v>
      </c>
      <c r="CG178" s="69"/>
      <c r="CH178" s="77">
        <f t="shared" si="712"/>
        <v>0</v>
      </c>
      <c r="CI178" s="72"/>
      <c r="CJ178" s="73"/>
      <c r="CK178" s="73"/>
      <c r="CL178" s="78"/>
      <c r="CM178" s="75">
        <f t="shared" si="464"/>
        <v>0</v>
      </c>
      <c r="CN178" s="76">
        <f t="shared" si="465"/>
        <v>0</v>
      </c>
      <c r="CO178" s="69"/>
      <c r="CP178" s="77">
        <f t="shared" si="713"/>
        <v>0</v>
      </c>
      <c r="CQ178" s="72"/>
      <c r="CR178" s="73"/>
      <c r="CS178" s="73"/>
      <c r="CT178" s="78"/>
      <c r="CU178" s="75">
        <f t="shared" si="466"/>
        <v>0</v>
      </c>
      <c r="CV178" s="76">
        <f t="shared" si="467"/>
        <v>0</v>
      </c>
      <c r="CW178" s="69">
        <f t="shared" si="686"/>
        <v>0</v>
      </c>
      <c r="CX178" s="77">
        <f t="shared" si="686"/>
        <v>0</v>
      </c>
      <c r="CY178" s="75">
        <f t="shared" si="471"/>
        <v>0</v>
      </c>
      <c r="CZ178" s="76">
        <f t="shared" si="472"/>
        <v>0</v>
      </c>
    </row>
    <row r="179" spans="2:104" ht="15" outlineLevel="1">
      <c r="B179" s="94" t="s">
        <v>348</v>
      </c>
      <c r="C179" s="68" t="s">
        <v>349</v>
      </c>
      <c r="D179" s="69"/>
      <c r="E179" s="70">
        <f t="shared" si="662"/>
        <v>0</v>
      </c>
      <c r="F179" s="75"/>
      <c r="G179" s="72"/>
      <c r="H179" s="73"/>
      <c r="I179" s="73"/>
      <c r="J179" s="74"/>
      <c r="K179" s="75">
        <f t="shared" si="469"/>
        <v>0</v>
      </c>
      <c r="L179" s="76">
        <f t="shared" si="470"/>
        <v>0</v>
      </c>
      <c r="M179" s="69"/>
      <c r="N179" s="77">
        <f t="shared" si="703"/>
        <v>0</v>
      </c>
      <c r="O179" s="72"/>
      <c r="P179" s="73"/>
      <c r="Q179" s="73"/>
      <c r="R179" s="78"/>
      <c r="S179" s="75">
        <f t="shared" si="446"/>
        <v>0</v>
      </c>
      <c r="T179" s="76">
        <f t="shared" si="447"/>
        <v>0</v>
      </c>
      <c r="U179" s="69"/>
      <c r="V179" s="77">
        <f t="shared" si="704"/>
        <v>0</v>
      </c>
      <c r="W179" s="72"/>
      <c r="X179" s="73"/>
      <c r="Y179" s="73"/>
      <c r="Z179" s="78"/>
      <c r="AA179" s="75">
        <f t="shared" si="448"/>
        <v>0</v>
      </c>
      <c r="AB179" s="76">
        <f t="shared" si="449"/>
        <v>0</v>
      </c>
      <c r="AC179" s="69"/>
      <c r="AD179" s="77">
        <f t="shared" si="705"/>
        <v>0</v>
      </c>
      <c r="AE179" s="72"/>
      <c r="AF179" s="73"/>
      <c r="AG179" s="73"/>
      <c r="AH179" s="78"/>
      <c r="AI179" s="75">
        <f t="shared" si="450"/>
        <v>0</v>
      </c>
      <c r="AJ179" s="76">
        <f t="shared" si="451"/>
        <v>0</v>
      </c>
      <c r="AK179" s="69"/>
      <c r="AL179" s="77">
        <f t="shared" si="706"/>
        <v>0</v>
      </c>
      <c r="AM179" s="72"/>
      <c r="AN179" s="73"/>
      <c r="AO179" s="73"/>
      <c r="AP179" s="78"/>
      <c r="AQ179" s="75">
        <f t="shared" si="452"/>
        <v>0</v>
      </c>
      <c r="AR179" s="76">
        <f t="shared" si="453"/>
        <v>0</v>
      </c>
      <c r="AS179" s="69"/>
      <c r="AT179" s="77">
        <f t="shared" si="707"/>
        <v>0</v>
      </c>
      <c r="AU179" s="72"/>
      <c r="AV179" s="73"/>
      <c r="AW179" s="73"/>
      <c r="AX179" s="78"/>
      <c r="AY179" s="75">
        <f t="shared" si="454"/>
        <v>0</v>
      </c>
      <c r="AZ179" s="76">
        <f t="shared" si="455"/>
        <v>0</v>
      </c>
      <c r="BA179" s="69"/>
      <c r="BB179" s="77">
        <f t="shared" si="708"/>
        <v>0</v>
      </c>
      <c r="BC179" s="72"/>
      <c r="BD179" s="73"/>
      <c r="BE179" s="73"/>
      <c r="BF179" s="78"/>
      <c r="BG179" s="75">
        <f t="shared" si="456"/>
        <v>0</v>
      </c>
      <c r="BH179" s="76">
        <f t="shared" si="457"/>
        <v>0</v>
      </c>
      <c r="BI179" s="69"/>
      <c r="BJ179" s="77">
        <f t="shared" si="709"/>
        <v>0</v>
      </c>
      <c r="BK179" s="72"/>
      <c r="BL179" s="73"/>
      <c r="BM179" s="73"/>
      <c r="BN179" s="78"/>
      <c r="BO179" s="75">
        <f t="shared" si="458"/>
        <v>0</v>
      </c>
      <c r="BP179" s="76">
        <f t="shared" si="459"/>
        <v>0</v>
      </c>
      <c r="BQ179" s="69"/>
      <c r="BR179" s="77">
        <f t="shared" si="710"/>
        <v>0</v>
      </c>
      <c r="BS179" s="72"/>
      <c r="BT179" s="73"/>
      <c r="BU179" s="73"/>
      <c r="BV179" s="78"/>
      <c r="BW179" s="75">
        <f t="shared" si="460"/>
        <v>0</v>
      </c>
      <c r="BX179" s="76">
        <f t="shared" si="461"/>
        <v>0</v>
      </c>
      <c r="BY179" s="69"/>
      <c r="BZ179" s="77">
        <f t="shared" si="711"/>
        <v>0</v>
      </c>
      <c r="CA179" s="72"/>
      <c r="CB179" s="73"/>
      <c r="CC179" s="73"/>
      <c r="CD179" s="78"/>
      <c r="CE179" s="75">
        <f t="shared" si="462"/>
        <v>0</v>
      </c>
      <c r="CF179" s="76">
        <f t="shared" si="463"/>
        <v>0</v>
      </c>
      <c r="CG179" s="69"/>
      <c r="CH179" s="77">
        <f t="shared" si="712"/>
        <v>0</v>
      </c>
      <c r="CI179" s="72"/>
      <c r="CJ179" s="73"/>
      <c r="CK179" s="73"/>
      <c r="CL179" s="78"/>
      <c r="CM179" s="75">
        <f t="shared" si="464"/>
        <v>0</v>
      </c>
      <c r="CN179" s="76">
        <f t="shared" si="465"/>
        <v>0</v>
      </c>
      <c r="CO179" s="69"/>
      <c r="CP179" s="77">
        <f t="shared" si="713"/>
        <v>0</v>
      </c>
      <c r="CQ179" s="72"/>
      <c r="CR179" s="73"/>
      <c r="CS179" s="73"/>
      <c r="CT179" s="78"/>
      <c r="CU179" s="75">
        <f t="shared" si="466"/>
        <v>0</v>
      </c>
      <c r="CV179" s="76">
        <f t="shared" si="467"/>
        <v>0</v>
      </c>
      <c r="CW179" s="69">
        <f t="shared" si="686"/>
        <v>0</v>
      </c>
      <c r="CX179" s="77">
        <f t="shared" si="686"/>
        <v>0</v>
      </c>
      <c r="CY179" s="75">
        <f t="shared" si="471"/>
        <v>0</v>
      </c>
      <c r="CZ179" s="76">
        <f t="shared" si="472"/>
        <v>0</v>
      </c>
    </row>
    <row r="180" spans="2:104" ht="15" outlineLevel="1">
      <c r="B180" s="94" t="s">
        <v>350</v>
      </c>
      <c r="C180" s="68" t="s">
        <v>351</v>
      </c>
      <c r="D180" s="69"/>
      <c r="E180" s="70">
        <f t="shared" si="662"/>
        <v>0</v>
      </c>
      <c r="F180" s="75"/>
      <c r="G180" s="72"/>
      <c r="H180" s="73"/>
      <c r="I180" s="73"/>
      <c r="J180" s="74"/>
      <c r="K180" s="75">
        <f t="shared" si="469"/>
        <v>0</v>
      </c>
      <c r="L180" s="76">
        <f t="shared" si="470"/>
        <v>0</v>
      </c>
      <c r="M180" s="69"/>
      <c r="N180" s="77">
        <f t="shared" si="703"/>
        <v>0</v>
      </c>
      <c r="O180" s="72"/>
      <c r="P180" s="73"/>
      <c r="Q180" s="73"/>
      <c r="R180" s="78"/>
      <c r="S180" s="75">
        <f t="shared" si="446"/>
        <v>0</v>
      </c>
      <c r="T180" s="76">
        <f t="shared" si="447"/>
        <v>0</v>
      </c>
      <c r="U180" s="69"/>
      <c r="V180" s="77">
        <f t="shared" si="704"/>
        <v>0</v>
      </c>
      <c r="W180" s="72"/>
      <c r="X180" s="73"/>
      <c r="Y180" s="73"/>
      <c r="Z180" s="78"/>
      <c r="AA180" s="75">
        <f t="shared" si="448"/>
        <v>0</v>
      </c>
      <c r="AB180" s="76">
        <f t="shared" si="449"/>
        <v>0</v>
      </c>
      <c r="AC180" s="69"/>
      <c r="AD180" s="77">
        <f t="shared" si="705"/>
        <v>0</v>
      </c>
      <c r="AE180" s="72"/>
      <c r="AF180" s="73"/>
      <c r="AG180" s="73"/>
      <c r="AH180" s="78"/>
      <c r="AI180" s="75">
        <f t="shared" si="450"/>
        <v>0</v>
      </c>
      <c r="AJ180" s="76">
        <f t="shared" si="451"/>
        <v>0</v>
      </c>
      <c r="AK180" s="69"/>
      <c r="AL180" s="77">
        <f t="shared" si="706"/>
        <v>0</v>
      </c>
      <c r="AM180" s="72"/>
      <c r="AN180" s="73"/>
      <c r="AO180" s="73"/>
      <c r="AP180" s="78"/>
      <c r="AQ180" s="75">
        <f t="shared" si="452"/>
        <v>0</v>
      </c>
      <c r="AR180" s="76">
        <f t="shared" si="453"/>
        <v>0</v>
      </c>
      <c r="AS180" s="69"/>
      <c r="AT180" s="77">
        <f t="shared" si="707"/>
        <v>0</v>
      </c>
      <c r="AU180" s="72"/>
      <c r="AV180" s="73"/>
      <c r="AW180" s="73"/>
      <c r="AX180" s="78"/>
      <c r="AY180" s="75">
        <f t="shared" si="454"/>
        <v>0</v>
      </c>
      <c r="AZ180" s="76">
        <f t="shared" si="455"/>
        <v>0</v>
      </c>
      <c r="BA180" s="69"/>
      <c r="BB180" s="77">
        <f t="shared" si="708"/>
        <v>0</v>
      </c>
      <c r="BC180" s="72"/>
      <c r="BD180" s="73"/>
      <c r="BE180" s="73"/>
      <c r="BF180" s="78"/>
      <c r="BG180" s="75">
        <f t="shared" si="456"/>
        <v>0</v>
      </c>
      <c r="BH180" s="76">
        <f t="shared" si="457"/>
        <v>0</v>
      </c>
      <c r="BI180" s="69"/>
      <c r="BJ180" s="77">
        <f t="shared" si="709"/>
        <v>0</v>
      </c>
      <c r="BK180" s="72"/>
      <c r="BL180" s="73"/>
      <c r="BM180" s="73"/>
      <c r="BN180" s="78"/>
      <c r="BO180" s="75">
        <f t="shared" si="458"/>
        <v>0</v>
      </c>
      <c r="BP180" s="76">
        <f t="shared" si="459"/>
        <v>0</v>
      </c>
      <c r="BQ180" s="69"/>
      <c r="BR180" s="77">
        <f t="shared" si="710"/>
        <v>0</v>
      </c>
      <c r="BS180" s="72"/>
      <c r="BT180" s="73"/>
      <c r="BU180" s="73"/>
      <c r="BV180" s="78"/>
      <c r="BW180" s="75">
        <f t="shared" si="460"/>
        <v>0</v>
      </c>
      <c r="BX180" s="76">
        <f t="shared" si="461"/>
        <v>0</v>
      </c>
      <c r="BY180" s="69"/>
      <c r="BZ180" s="77">
        <f t="shared" si="711"/>
        <v>0</v>
      </c>
      <c r="CA180" s="72"/>
      <c r="CB180" s="73"/>
      <c r="CC180" s="73"/>
      <c r="CD180" s="78"/>
      <c r="CE180" s="75">
        <f t="shared" si="462"/>
        <v>0</v>
      </c>
      <c r="CF180" s="76">
        <f t="shared" si="463"/>
        <v>0</v>
      </c>
      <c r="CG180" s="69"/>
      <c r="CH180" s="77">
        <f t="shared" si="712"/>
        <v>0</v>
      </c>
      <c r="CI180" s="72"/>
      <c r="CJ180" s="73"/>
      <c r="CK180" s="73"/>
      <c r="CL180" s="78"/>
      <c r="CM180" s="75">
        <f t="shared" si="464"/>
        <v>0</v>
      </c>
      <c r="CN180" s="76">
        <f t="shared" si="465"/>
        <v>0</v>
      </c>
      <c r="CO180" s="69"/>
      <c r="CP180" s="77">
        <f t="shared" si="713"/>
        <v>0</v>
      </c>
      <c r="CQ180" s="72"/>
      <c r="CR180" s="73"/>
      <c r="CS180" s="73"/>
      <c r="CT180" s="78"/>
      <c r="CU180" s="75">
        <f t="shared" si="466"/>
        <v>0</v>
      </c>
      <c r="CV180" s="76">
        <f t="shared" si="467"/>
        <v>0</v>
      </c>
      <c r="CW180" s="69">
        <f t="shared" si="686"/>
        <v>0</v>
      </c>
      <c r="CX180" s="77">
        <f t="shared" si="686"/>
        <v>0</v>
      </c>
      <c r="CY180" s="75">
        <f t="shared" si="471"/>
        <v>0</v>
      </c>
      <c r="CZ180" s="76">
        <f t="shared" si="472"/>
        <v>0</v>
      </c>
    </row>
    <row r="181" spans="2:104" ht="15" outlineLevel="1">
      <c r="B181" s="94" t="s">
        <v>352</v>
      </c>
      <c r="C181" s="68" t="s">
        <v>353</v>
      </c>
      <c r="D181" s="69"/>
      <c r="E181" s="70">
        <f t="shared" si="662"/>
        <v>0</v>
      </c>
      <c r="F181" s="75"/>
      <c r="G181" s="72"/>
      <c r="H181" s="73"/>
      <c r="I181" s="73"/>
      <c r="J181" s="74"/>
      <c r="K181" s="75">
        <f t="shared" si="469"/>
        <v>0</v>
      </c>
      <c r="L181" s="76">
        <f t="shared" si="470"/>
        <v>0</v>
      </c>
      <c r="M181" s="69"/>
      <c r="N181" s="77">
        <f t="shared" si="703"/>
        <v>0</v>
      </c>
      <c r="O181" s="72"/>
      <c r="P181" s="73"/>
      <c r="Q181" s="73"/>
      <c r="R181" s="78"/>
      <c r="S181" s="75">
        <f t="shared" si="446"/>
        <v>0</v>
      </c>
      <c r="T181" s="76">
        <f t="shared" si="447"/>
        <v>0</v>
      </c>
      <c r="U181" s="69"/>
      <c r="V181" s="77">
        <f t="shared" si="704"/>
        <v>0</v>
      </c>
      <c r="W181" s="72"/>
      <c r="X181" s="73"/>
      <c r="Y181" s="73"/>
      <c r="Z181" s="78"/>
      <c r="AA181" s="75">
        <f t="shared" si="448"/>
        <v>0</v>
      </c>
      <c r="AB181" s="76">
        <f t="shared" si="449"/>
        <v>0</v>
      </c>
      <c r="AC181" s="69"/>
      <c r="AD181" s="77">
        <f t="shared" si="705"/>
        <v>0</v>
      </c>
      <c r="AE181" s="72"/>
      <c r="AF181" s="73"/>
      <c r="AG181" s="73"/>
      <c r="AH181" s="78"/>
      <c r="AI181" s="75">
        <f t="shared" si="450"/>
        <v>0</v>
      </c>
      <c r="AJ181" s="76">
        <f t="shared" si="451"/>
        <v>0</v>
      </c>
      <c r="AK181" s="69"/>
      <c r="AL181" s="77">
        <f t="shared" si="706"/>
        <v>0</v>
      </c>
      <c r="AM181" s="72"/>
      <c r="AN181" s="73"/>
      <c r="AO181" s="73"/>
      <c r="AP181" s="78"/>
      <c r="AQ181" s="75">
        <f t="shared" si="452"/>
        <v>0</v>
      </c>
      <c r="AR181" s="76">
        <f t="shared" si="453"/>
        <v>0</v>
      </c>
      <c r="AS181" s="69"/>
      <c r="AT181" s="77">
        <f t="shared" si="707"/>
        <v>0</v>
      </c>
      <c r="AU181" s="72"/>
      <c r="AV181" s="73"/>
      <c r="AW181" s="73"/>
      <c r="AX181" s="78"/>
      <c r="AY181" s="75">
        <f t="shared" si="454"/>
        <v>0</v>
      </c>
      <c r="AZ181" s="76">
        <f t="shared" si="455"/>
        <v>0</v>
      </c>
      <c r="BA181" s="69"/>
      <c r="BB181" s="77">
        <f t="shared" si="708"/>
        <v>0</v>
      </c>
      <c r="BC181" s="72"/>
      <c r="BD181" s="73"/>
      <c r="BE181" s="73"/>
      <c r="BF181" s="78"/>
      <c r="BG181" s="75">
        <f t="shared" si="456"/>
        <v>0</v>
      </c>
      <c r="BH181" s="76">
        <f t="shared" si="457"/>
        <v>0</v>
      </c>
      <c r="BI181" s="69"/>
      <c r="BJ181" s="77">
        <f t="shared" si="709"/>
        <v>0</v>
      </c>
      <c r="BK181" s="72"/>
      <c r="BL181" s="73"/>
      <c r="BM181" s="73"/>
      <c r="BN181" s="78"/>
      <c r="BO181" s="75">
        <f t="shared" si="458"/>
        <v>0</v>
      </c>
      <c r="BP181" s="76">
        <f t="shared" si="459"/>
        <v>0</v>
      </c>
      <c r="BQ181" s="69"/>
      <c r="BR181" s="77">
        <f t="shared" si="710"/>
        <v>0</v>
      </c>
      <c r="BS181" s="72"/>
      <c r="BT181" s="73"/>
      <c r="BU181" s="73"/>
      <c r="BV181" s="78"/>
      <c r="BW181" s="75">
        <f t="shared" si="460"/>
        <v>0</v>
      </c>
      <c r="BX181" s="76">
        <f t="shared" si="461"/>
        <v>0</v>
      </c>
      <c r="BY181" s="69"/>
      <c r="BZ181" s="77">
        <f t="shared" si="711"/>
        <v>0</v>
      </c>
      <c r="CA181" s="72"/>
      <c r="CB181" s="73"/>
      <c r="CC181" s="73"/>
      <c r="CD181" s="78"/>
      <c r="CE181" s="75">
        <f t="shared" si="462"/>
        <v>0</v>
      </c>
      <c r="CF181" s="76">
        <f t="shared" si="463"/>
        <v>0</v>
      </c>
      <c r="CG181" s="69"/>
      <c r="CH181" s="77">
        <f t="shared" si="712"/>
        <v>0</v>
      </c>
      <c r="CI181" s="72"/>
      <c r="CJ181" s="73"/>
      <c r="CK181" s="73"/>
      <c r="CL181" s="78"/>
      <c r="CM181" s="75">
        <f t="shared" si="464"/>
        <v>0</v>
      </c>
      <c r="CN181" s="76">
        <f t="shared" si="465"/>
        <v>0</v>
      </c>
      <c r="CO181" s="69"/>
      <c r="CP181" s="77">
        <f t="shared" si="713"/>
        <v>0</v>
      </c>
      <c r="CQ181" s="72"/>
      <c r="CR181" s="73"/>
      <c r="CS181" s="73"/>
      <c r="CT181" s="78"/>
      <c r="CU181" s="75">
        <f t="shared" si="466"/>
        <v>0</v>
      </c>
      <c r="CV181" s="76">
        <f t="shared" si="467"/>
        <v>0</v>
      </c>
      <c r="CW181" s="69">
        <f t="shared" si="686"/>
        <v>0</v>
      </c>
      <c r="CX181" s="77">
        <f t="shared" si="686"/>
        <v>0</v>
      </c>
      <c r="CY181" s="75">
        <f t="shared" si="471"/>
        <v>0</v>
      </c>
      <c r="CZ181" s="76">
        <f t="shared" si="472"/>
        <v>0</v>
      </c>
    </row>
    <row r="182" spans="2:104" ht="15" outlineLevel="1">
      <c r="B182" s="94" t="s">
        <v>354</v>
      </c>
      <c r="C182" s="68" t="s">
        <v>355</v>
      </c>
      <c r="D182" s="69"/>
      <c r="E182" s="70">
        <f t="shared" si="662"/>
        <v>0</v>
      </c>
      <c r="F182" s="75"/>
      <c r="G182" s="72"/>
      <c r="H182" s="73"/>
      <c r="I182" s="73"/>
      <c r="J182" s="74"/>
      <c r="K182" s="75">
        <f t="shared" si="469"/>
        <v>0</v>
      </c>
      <c r="L182" s="76">
        <f t="shared" si="470"/>
        <v>0</v>
      </c>
      <c r="M182" s="69"/>
      <c r="N182" s="77">
        <f t="shared" si="703"/>
        <v>0</v>
      </c>
      <c r="O182" s="72"/>
      <c r="P182" s="73"/>
      <c r="Q182" s="73"/>
      <c r="R182" s="78"/>
      <c r="S182" s="75">
        <f t="shared" si="446"/>
        <v>0</v>
      </c>
      <c r="T182" s="76">
        <f t="shared" si="447"/>
        <v>0</v>
      </c>
      <c r="U182" s="69"/>
      <c r="V182" s="77">
        <f t="shared" si="704"/>
        <v>0</v>
      </c>
      <c r="W182" s="72"/>
      <c r="X182" s="73"/>
      <c r="Y182" s="73"/>
      <c r="Z182" s="78"/>
      <c r="AA182" s="75">
        <f t="shared" si="448"/>
        <v>0</v>
      </c>
      <c r="AB182" s="76">
        <f t="shared" si="449"/>
        <v>0</v>
      </c>
      <c r="AC182" s="69"/>
      <c r="AD182" s="77">
        <f t="shared" si="705"/>
        <v>0</v>
      </c>
      <c r="AE182" s="72"/>
      <c r="AF182" s="73"/>
      <c r="AG182" s="73"/>
      <c r="AH182" s="78"/>
      <c r="AI182" s="75">
        <f t="shared" si="450"/>
        <v>0</v>
      </c>
      <c r="AJ182" s="76">
        <f t="shared" si="451"/>
        <v>0</v>
      </c>
      <c r="AK182" s="69"/>
      <c r="AL182" s="77">
        <f t="shared" si="706"/>
        <v>0</v>
      </c>
      <c r="AM182" s="72"/>
      <c r="AN182" s="73"/>
      <c r="AO182" s="73"/>
      <c r="AP182" s="78"/>
      <c r="AQ182" s="75">
        <f t="shared" si="452"/>
        <v>0</v>
      </c>
      <c r="AR182" s="76">
        <f t="shared" si="453"/>
        <v>0</v>
      </c>
      <c r="AS182" s="69"/>
      <c r="AT182" s="77">
        <f t="shared" si="707"/>
        <v>0</v>
      </c>
      <c r="AU182" s="72"/>
      <c r="AV182" s="73"/>
      <c r="AW182" s="73"/>
      <c r="AX182" s="78"/>
      <c r="AY182" s="75">
        <f t="shared" si="454"/>
        <v>0</v>
      </c>
      <c r="AZ182" s="76">
        <f t="shared" si="455"/>
        <v>0</v>
      </c>
      <c r="BA182" s="69"/>
      <c r="BB182" s="77">
        <f t="shared" si="708"/>
        <v>0</v>
      </c>
      <c r="BC182" s="72"/>
      <c r="BD182" s="73"/>
      <c r="BE182" s="73"/>
      <c r="BF182" s="78"/>
      <c r="BG182" s="75">
        <f t="shared" si="456"/>
        <v>0</v>
      </c>
      <c r="BH182" s="76">
        <f t="shared" si="457"/>
        <v>0</v>
      </c>
      <c r="BI182" s="69"/>
      <c r="BJ182" s="77">
        <f t="shared" si="709"/>
        <v>0</v>
      </c>
      <c r="BK182" s="72"/>
      <c r="BL182" s="73"/>
      <c r="BM182" s="73"/>
      <c r="BN182" s="78"/>
      <c r="BO182" s="75">
        <f t="shared" si="458"/>
        <v>0</v>
      </c>
      <c r="BP182" s="76">
        <f t="shared" si="459"/>
        <v>0</v>
      </c>
      <c r="BQ182" s="69"/>
      <c r="BR182" s="77">
        <f t="shared" si="710"/>
        <v>0</v>
      </c>
      <c r="BS182" s="72"/>
      <c r="BT182" s="73"/>
      <c r="BU182" s="73"/>
      <c r="BV182" s="78"/>
      <c r="BW182" s="75">
        <f t="shared" si="460"/>
        <v>0</v>
      </c>
      <c r="BX182" s="76">
        <f t="shared" si="461"/>
        <v>0</v>
      </c>
      <c r="BY182" s="69"/>
      <c r="BZ182" s="77">
        <f t="shared" si="711"/>
        <v>0</v>
      </c>
      <c r="CA182" s="72"/>
      <c r="CB182" s="73"/>
      <c r="CC182" s="73"/>
      <c r="CD182" s="78"/>
      <c r="CE182" s="75">
        <f t="shared" si="462"/>
        <v>0</v>
      </c>
      <c r="CF182" s="76">
        <f t="shared" si="463"/>
        <v>0</v>
      </c>
      <c r="CG182" s="69"/>
      <c r="CH182" s="77">
        <f t="shared" si="712"/>
        <v>0</v>
      </c>
      <c r="CI182" s="72"/>
      <c r="CJ182" s="73"/>
      <c r="CK182" s="73"/>
      <c r="CL182" s="78"/>
      <c r="CM182" s="75">
        <f t="shared" si="464"/>
        <v>0</v>
      </c>
      <c r="CN182" s="76">
        <f t="shared" si="465"/>
        <v>0</v>
      </c>
      <c r="CO182" s="69"/>
      <c r="CP182" s="77">
        <f t="shared" si="713"/>
        <v>0</v>
      </c>
      <c r="CQ182" s="72"/>
      <c r="CR182" s="73"/>
      <c r="CS182" s="73"/>
      <c r="CT182" s="78"/>
      <c r="CU182" s="75">
        <f t="shared" si="466"/>
        <v>0</v>
      </c>
      <c r="CV182" s="76">
        <f t="shared" si="467"/>
        <v>0</v>
      </c>
      <c r="CW182" s="69">
        <f t="shared" si="686"/>
        <v>0</v>
      </c>
      <c r="CX182" s="77">
        <f t="shared" si="686"/>
        <v>0</v>
      </c>
      <c r="CY182" s="75">
        <f t="shared" si="471"/>
        <v>0</v>
      </c>
      <c r="CZ182" s="76">
        <f t="shared" si="472"/>
        <v>0</v>
      </c>
    </row>
    <row r="183" spans="2:104" s="105" customFormat="1" ht="15" outlineLevel="1">
      <c r="B183" s="94" t="s">
        <v>356</v>
      </c>
      <c r="C183" s="95" t="s">
        <v>357</v>
      </c>
      <c r="D183" s="96"/>
      <c r="E183" s="97">
        <f t="shared" si="662"/>
        <v>0</v>
      </c>
      <c r="F183" s="98"/>
      <c r="G183" s="99"/>
      <c r="H183" s="100"/>
      <c r="I183" s="100"/>
      <c r="J183" s="101"/>
      <c r="K183" s="98">
        <f t="shared" si="469"/>
        <v>0</v>
      </c>
      <c r="L183" s="102">
        <f t="shared" si="470"/>
        <v>0</v>
      </c>
      <c r="M183" s="96"/>
      <c r="N183" s="103">
        <f t="shared" si="703"/>
        <v>0</v>
      </c>
      <c r="O183" s="99"/>
      <c r="P183" s="100"/>
      <c r="Q183" s="100"/>
      <c r="R183" s="104"/>
      <c r="S183" s="98">
        <f t="shared" si="446"/>
        <v>0</v>
      </c>
      <c r="T183" s="102">
        <f t="shared" si="447"/>
        <v>0</v>
      </c>
      <c r="U183" s="96"/>
      <c r="V183" s="103">
        <f t="shared" si="704"/>
        <v>0</v>
      </c>
      <c r="W183" s="99"/>
      <c r="X183" s="100"/>
      <c r="Y183" s="100"/>
      <c r="Z183" s="104"/>
      <c r="AA183" s="98">
        <f t="shared" si="448"/>
        <v>0</v>
      </c>
      <c r="AB183" s="102">
        <f t="shared" si="449"/>
        <v>0</v>
      </c>
      <c r="AC183" s="96"/>
      <c r="AD183" s="103">
        <f t="shared" si="705"/>
        <v>0</v>
      </c>
      <c r="AE183" s="99"/>
      <c r="AF183" s="100"/>
      <c r="AG183" s="100"/>
      <c r="AH183" s="104"/>
      <c r="AI183" s="98">
        <f t="shared" si="450"/>
        <v>0</v>
      </c>
      <c r="AJ183" s="102">
        <f t="shared" si="451"/>
        <v>0</v>
      </c>
      <c r="AK183" s="96"/>
      <c r="AL183" s="103">
        <f t="shared" si="706"/>
        <v>0</v>
      </c>
      <c r="AM183" s="99"/>
      <c r="AN183" s="100"/>
      <c r="AO183" s="100"/>
      <c r="AP183" s="104"/>
      <c r="AQ183" s="98">
        <f t="shared" si="452"/>
        <v>0</v>
      </c>
      <c r="AR183" s="102">
        <f t="shared" si="453"/>
        <v>0</v>
      </c>
      <c r="AS183" s="96"/>
      <c r="AT183" s="103">
        <f t="shared" si="707"/>
        <v>0</v>
      </c>
      <c r="AU183" s="99"/>
      <c r="AV183" s="100"/>
      <c r="AW183" s="100"/>
      <c r="AX183" s="104"/>
      <c r="AY183" s="98">
        <f t="shared" si="454"/>
        <v>0</v>
      </c>
      <c r="AZ183" s="102">
        <f t="shared" si="455"/>
        <v>0</v>
      </c>
      <c r="BA183" s="96"/>
      <c r="BB183" s="103">
        <f t="shared" si="708"/>
        <v>0</v>
      </c>
      <c r="BC183" s="99"/>
      <c r="BD183" s="100"/>
      <c r="BE183" s="100"/>
      <c r="BF183" s="104"/>
      <c r="BG183" s="98">
        <f t="shared" si="456"/>
        <v>0</v>
      </c>
      <c r="BH183" s="102">
        <f t="shared" si="457"/>
        <v>0</v>
      </c>
      <c r="BI183" s="96"/>
      <c r="BJ183" s="103">
        <f t="shared" si="709"/>
        <v>0</v>
      </c>
      <c r="BK183" s="99"/>
      <c r="BL183" s="100"/>
      <c r="BM183" s="100"/>
      <c r="BN183" s="104"/>
      <c r="BO183" s="98">
        <f t="shared" si="458"/>
        <v>0</v>
      </c>
      <c r="BP183" s="102">
        <f t="shared" si="459"/>
        <v>0</v>
      </c>
      <c r="BQ183" s="96"/>
      <c r="BR183" s="103">
        <f t="shared" si="710"/>
        <v>0</v>
      </c>
      <c r="BS183" s="99"/>
      <c r="BT183" s="100"/>
      <c r="BU183" s="100"/>
      <c r="BV183" s="104"/>
      <c r="BW183" s="98">
        <f t="shared" si="460"/>
        <v>0</v>
      </c>
      <c r="BX183" s="102">
        <f t="shared" si="461"/>
        <v>0</v>
      </c>
      <c r="BY183" s="96"/>
      <c r="BZ183" s="103">
        <f t="shared" si="711"/>
        <v>0</v>
      </c>
      <c r="CA183" s="99"/>
      <c r="CB183" s="100"/>
      <c r="CC183" s="100"/>
      <c r="CD183" s="104"/>
      <c r="CE183" s="98">
        <f t="shared" si="462"/>
        <v>0</v>
      </c>
      <c r="CF183" s="102">
        <f t="shared" si="463"/>
        <v>0</v>
      </c>
      <c r="CG183" s="96"/>
      <c r="CH183" s="103">
        <f t="shared" si="712"/>
        <v>0</v>
      </c>
      <c r="CI183" s="99"/>
      <c r="CJ183" s="100"/>
      <c r="CK183" s="100"/>
      <c r="CL183" s="104"/>
      <c r="CM183" s="98">
        <f t="shared" si="464"/>
        <v>0</v>
      </c>
      <c r="CN183" s="102">
        <f t="shared" si="465"/>
        <v>0</v>
      </c>
      <c r="CO183" s="96"/>
      <c r="CP183" s="103">
        <f t="shared" si="713"/>
        <v>0</v>
      </c>
      <c r="CQ183" s="99"/>
      <c r="CR183" s="100"/>
      <c r="CS183" s="100"/>
      <c r="CT183" s="104"/>
      <c r="CU183" s="98">
        <f t="shared" si="466"/>
        <v>0</v>
      </c>
      <c r="CV183" s="102">
        <f t="shared" si="467"/>
        <v>0</v>
      </c>
      <c r="CW183" s="96">
        <f t="shared" si="686"/>
        <v>0</v>
      </c>
      <c r="CX183" s="103">
        <f t="shared" si="686"/>
        <v>0</v>
      </c>
      <c r="CY183" s="98">
        <f t="shared" si="471"/>
        <v>0</v>
      </c>
      <c r="CZ183" s="102">
        <f t="shared" si="472"/>
        <v>0</v>
      </c>
    </row>
    <row r="184" spans="2:104" ht="15" outlineLevel="1">
      <c r="B184" s="94" t="s">
        <v>358</v>
      </c>
      <c r="C184" s="68" t="s">
        <v>359</v>
      </c>
      <c r="D184" s="69"/>
      <c r="E184" s="70">
        <f t="shared" si="662"/>
        <v>0</v>
      </c>
      <c r="F184" s="75"/>
      <c r="G184" s="72"/>
      <c r="H184" s="73"/>
      <c r="I184" s="73"/>
      <c r="J184" s="74"/>
      <c r="K184" s="75">
        <f t="shared" si="469"/>
        <v>0</v>
      </c>
      <c r="L184" s="76">
        <f t="shared" si="470"/>
        <v>0</v>
      </c>
      <c r="M184" s="69"/>
      <c r="N184" s="77">
        <f t="shared" si="703"/>
        <v>0</v>
      </c>
      <c r="O184" s="72"/>
      <c r="P184" s="73"/>
      <c r="Q184" s="73"/>
      <c r="R184" s="78"/>
      <c r="S184" s="75">
        <f t="shared" si="446"/>
        <v>0</v>
      </c>
      <c r="T184" s="76">
        <f t="shared" si="447"/>
        <v>0</v>
      </c>
      <c r="U184" s="69"/>
      <c r="V184" s="77">
        <f t="shared" si="704"/>
        <v>0</v>
      </c>
      <c r="W184" s="72"/>
      <c r="X184" s="73"/>
      <c r="Y184" s="73"/>
      <c r="Z184" s="78"/>
      <c r="AA184" s="75">
        <f t="shared" si="448"/>
        <v>0</v>
      </c>
      <c r="AB184" s="76">
        <f t="shared" si="449"/>
        <v>0</v>
      </c>
      <c r="AC184" s="69"/>
      <c r="AD184" s="77">
        <f t="shared" si="705"/>
        <v>0</v>
      </c>
      <c r="AE184" s="72"/>
      <c r="AF184" s="73"/>
      <c r="AG184" s="73"/>
      <c r="AH184" s="78"/>
      <c r="AI184" s="75">
        <f t="shared" si="450"/>
        <v>0</v>
      </c>
      <c r="AJ184" s="76">
        <f t="shared" si="451"/>
        <v>0</v>
      </c>
      <c r="AK184" s="69"/>
      <c r="AL184" s="77">
        <f t="shared" si="706"/>
        <v>0</v>
      </c>
      <c r="AM184" s="72"/>
      <c r="AN184" s="73"/>
      <c r="AO184" s="73"/>
      <c r="AP184" s="78"/>
      <c r="AQ184" s="75">
        <f t="shared" si="452"/>
        <v>0</v>
      </c>
      <c r="AR184" s="76">
        <f t="shared" si="453"/>
        <v>0</v>
      </c>
      <c r="AS184" s="69"/>
      <c r="AT184" s="77">
        <f t="shared" si="707"/>
        <v>0</v>
      </c>
      <c r="AU184" s="72"/>
      <c r="AV184" s="73"/>
      <c r="AW184" s="73"/>
      <c r="AX184" s="78"/>
      <c r="AY184" s="75">
        <f t="shared" si="454"/>
        <v>0</v>
      </c>
      <c r="AZ184" s="76">
        <f t="shared" si="455"/>
        <v>0</v>
      </c>
      <c r="BA184" s="69"/>
      <c r="BB184" s="77">
        <f t="shared" si="708"/>
        <v>0</v>
      </c>
      <c r="BC184" s="72"/>
      <c r="BD184" s="73"/>
      <c r="BE184" s="73"/>
      <c r="BF184" s="78"/>
      <c r="BG184" s="75">
        <f t="shared" si="456"/>
        <v>0</v>
      </c>
      <c r="BH184" s="76">
        <f t="shared" si="457"/>
        <v>0</v>
      </c>
      <c r="BI184" s="69"/>
      <c r="BJ184" s="77">
        <f t="shared" si="709"/>
        <v>0</v>
      </c>
      <c r="BK184" s="72"/>
      <c r="BL184" s="73"/>
      <c r="BM184" s="73"/>
      <c r="BN184" s="78"/>
      <c r="BO184" s="75">
        <f t="shared" si="458"/>
        <v>0</v>
      </c>
      <c r="BP184" s="76">
        <f t="shared" si="459"/>
        <v>0</v>
      </c>
      <c r="BQ184" s="69"/>
      <c r="BR184" s="77">
        <f t="shared" si="710"/>
        <v>0</v>
      </c>
      <c r="BS184" s="72"/>
      <c r="BT184" s="73"/>
      <c r="BU184" s="73"/>
      <c r="BV184" s="78"/>
      <c r="BW184" s="75">
        <f t="shared" si="460"/>
        <v>0</v>
      </c>
      <c r="BX184" s="76">
        <f t="shared" si="461"/>
        <v>0</v>
      </c>
      <c r="BY184" s="69"/>
      <c r="BZ184" s="77">
        <f t="shared" si="711"/>
        <v>0</v>
      </c>
      <c r="CA184" s="72"/>
      <c r="CB184" s="73"/>
      <c r="CC184" s="73"/>
      <c r="CD184" s="78"/>
      <c r="CE184" s="75">
        <f t="shared" si="462"/>
        <v>0</v>
      </c>
      <c r="CF184" s="76">
        <f t="shared" si="463"/>
        <v>0</v>
      </c>
      <c r="CG184" s="69"/>
      <c r="CH184" s="77">
        <f t="shared" si="712"/>
        <v>0</v>
      </c>
      <c r="CI184" s="72"/>
      <c r="CJ184" s="73"/>
      <c r="CK184" s="73"/>
      <c r="CL184" s="78"/>
      <c r="CM184" s="75">
        <f t="shared" si="464"/>
        <v>0</v>
      </c>
      <c r="CN184" s="76">
        <f t="shared" si="465"/>
        <v>0</v>
      </c>
      <c r="CO184" s="69"/>
      <c r="CP184" s="77">
        <f t="shared" si="713"/>
        <v>0</v>
      </c>
      <c r="CQ184" s="72"/>
      <c r="CR184" s="73"/>
      <c r="CS184" s="73"/>
      <c r="CT184" s="78"/>
      <c r="CU184" s="75">
        <f t="shared" si="466"/>
        <v>0</v>
      </c>
      <c r="CV184" s="76">
        <f t="shared" si="467"/>
        <v>0</v>
      </c>
      <c r="CW184" s="69">
        <f t="shared" si="686"/>
        <v>0</v>
      </c>
      <c r="CX184" s="77">
        <f t="shared" si="686"/>
        <v>0</v>
      </c>
      <c r="CY184" s="75">
        <f t="shared" si="471"/>
        <v>0</v>
      </c>
      <c r="CZ184" s="76">
        <f t="shared" si="472"/>
        <v>0</v>
      </c>
    </row>
    <row r="185" spans="2:104" s="105" customFormat="1" ht="15" outlineLevel="1">
      <c r="B185" s="94" t="s">
        <v>360</v>
      </c>
      <c r="C185" s="95" t="s">
        <v>361</v>
      </c>
      <c r="D185" s="96"/>
      <c r="E185" s="97">
        <f t="shared" si="662"/>
        <v>0</v>
      </c>
      <c r="F185" s="98"/>
      <c r="G185" s="99"/>
      <c r="H185" s="100"/>
      <c r="I185" s="100"/>
      <c r="J185" s="101"/>
      <c r="K185" s="98">
        <f t="shared" si="469"/>
        <v>0</v>
      </c>
      <c r="L185" s="102">
        <f t="shared" si="470"/>
        <v>0</v>
      </c>
      <c r="M185" s="96"/>
      <c r="N185" s="103">
        <f t="shared" si="703"/>
        <v>0</v>
      </c>
      <c r="O185" s="99"/>
      <c r="P185" s="100"/>
      <c r="Q185" s="100"/>
      <c r="R185" s="104"/>
      <c r="S185" s="98">
        <f t="shared" si="446"/>
        <v>0</v>
      </c>
      <c r="T185" s="102">
        <f t="shared" si="447"/>
        <v>0</v>
      </c>
      <c r="U185" s="96"/>
      <c r="V185" s="103">
        <f t="shared" si="704"/>
        <v>0</v>
      </c>
      <c r="W185" s="99"/>
      <c r="X185" s="100"/>
      <c r="Y185" s="100"/>
      <c r="Z185" s="104"/>
      <c r="AA185" s="98">
        <f t="shared" si="448"/>
        <v>0</v>
      </c>
      <c r="AB185" s="102">
        <f t="shared" si="449"/>
        <v>0</v>
      </c>
      <c r="AC185" s="96"/>
      <c r="AD185" s="103">
        <f t="shared" si="705"/>
        <v>0</v>
      </c>
      <c r="AE185" s="99"/>
      <c r="AF185" s="100"/>
      <c r="AG185" s="100"/>
      <c r="AH185" s="104"/>
      <c r="AI185" s="98">
        <f t="shared" si="450"/>
        <v>0</v>
      </c>
      <c r="AJ185" s="102">
        <f t="shared" si="451"/>
        <v>0</v>
      </c>
      <c r="AK185" s="96"/>
      <c r="AL185" s="103">
        <f t="shared" si="706"/>
        <v>0</v>
      </c>
      <c r="AM185" s="99"/>
      <c r="AN185" s="100"/>
      <c r="AO185" s="100"/>
      <c r="AP185" s="104"/>
      <c r="AQ185" s="98">
        <f t="shared" si="452"/>
        <v>0</v>
      </c>
      <c r="AR185" s="102">
        <f t="shared" si="453"/>
        <v>0</v>
      </c>
      <c r="AS185" s="96"/>
      <c r="AT185" s="103">
        <f t="shared" si="707"/>
        <v>0</v>
      </c>
      <c r="AU185" s="99"/>
      <c r="AV185" s="100"/>
      <c r="AW185" s="100"/>
      <c r="AX185" s="104"/>
      <c r="AY185" s="98">
        <f t="shared" si="454"/>
        <v>0</v>
      </c>
      <c r="AZ185" s="102">
        <f t="shared" si="455"/>
        <v>0</v>
      </c>
      <c r="BA185" s="96"/>
      <c r="BB185" s="103">
        <f t="shared" si="708"/>
        <v>0</v>
      </c>
      <c r="BC185" s="99"/>
      <c r="BD185" s="100"/>
      <c r="BE185" s="100"/>
      <c r="BF185" s="104"/>
      <c r="BG185" s="98">
        <f t="shared" si="456"/>
        <v>0</v>
      </c>
      <c r="BH185" s="102">
        <f t="shared" si="457"/>
        <v>0</v>
      </c>
      <c r="BI185" s="96"/>
      <c r="BJ185" s="103">
        <f t="shared" si="709"/>
        <v>0</v>
      </c>
      <c r="BK185" s="99"/>
      <c r="BL185" s="100"/>
      <c r="BM185" s="100"/>
      <c r="BN185" s="104"/>
      <c r="BO185" s="98">
        <f t="shared" si="458"/>
        <v>0</v>
      </c>
      <c r="BP185" s="102">
        <f t="shared" si="459"/>
        <v>0</v>
      </c>
      <c r="BQ185" s="96"/>
      <c r="BR185" s="103">
        <f t="shared" si="710"/>
        <v>0</v>
      </c>
      <c r="BS185" s="99"/>
      <c r="BT185" s="100"/>
      <c r="BU185" s="100"/>
      <c r="BV185" s="104"/>
      <c r="BW185" s="98">
        <f t="shared" si="460"/>
        <v>0</v>
      </c>
      <c r="BX185" s="102">
        <f t="shared" si="461"/>
        <v>0</v>
      </c>
      <c r="BY185" s="96"/>
      <c r="BZ185" s="103">
        <f t="shared" si="711"/>
        <v>0</v>
      </c>
      <c r="CA185" s="99"/>
      <c r="CB185" s="100"/>
      <c r="CC185" s="100"/>
      <c r="CD185" s="104"/>
      <c r="CE185" s="98">
        <f t="shared" si="462"/>
        <v>0</v>
      </c>
      <c r="CF185" s="102">
        <f t="shared" si="463"/>
        <v>0</v>
      </c>
      <c r="CG185" s="96"/>
      <c r="CH185" s="103">
        <f t="shared" si="712"/>
        <v>0</v>
      </c>
      <c r="CI185" s="99"/>
      <c r="CJ185" s="100"/>
      <c r="CK185" s="100"/>
      <c r="CL185" s="104"/>
      <c r="CM185" s="98">
        <f t="shared" si="464"/>
        <v>0</v>
      </c>
      <c r="CN185" s="102">
        <f t="shared" si="465"/>
        <v>0</v>
      </c>
      <c r="CO185" s="96"/>
      <c r="CP185" s="103">
        <f t="shared" si="713"/>
        <v>0</v>
      </c>
      <c r="CQ185" s="99"/>
      <c r="CR185" s="100"/>
      <c r="CS185" s="100"/>
      <c r="CT185" s="104"/>
      <c r="CU185" s="98">
        <f t="shared" si="466"/>
        <v>0</v>
      </c>
      <c r="CV185" s="102">
        <f t="shared" si="467"/>
        <v>0</v>
      </c>
      <c r="CW185" s="96">
        <f t="shared" si="686"/>
        <v>0</v>
      </c>
      <c r="CX185" s="103">
        <f t="shared" si="686"/>
        <v>0</v>
      </c>
      <c r="CY185" s="98">
        <f t="shared" si="471"/>
        <v>0</v>
      </c>
      <c r="CZ185" s="102">
        <f t="shared" si="472"/>
        <v>0</v>
      </c>
    </row>
    <row r="186" spans="2:104" ht="15" outlineLevel="1">
      <c r="B186" s="94" t="s">
        <v>362</v>
      </c>
      <c r="C186" s="68" t="s">
        <v>363</v>
      </c>
      <c r="D186" s="69"/>
      <c r="E186" s="70">
        <f t="shared" si="662"/>
        <v>0</v>
      </c>
      <c r="F186" s="75"/>
      <c r="G186" s="72"/>
      <c r="H186" s="73"/>
      <c r="I186" s="73"/>
      <c r="J186" s="74"/>
      <c r="K186" s="75">
        <f t="shared" si="469"/>
        <v>0</v>
      </c>
      <c r="L186" s="76">
        <f t="shared" si="470"/>
        <v>0</v>
      </c>
      <c r="M186" s="69"/>
      <c r="N186" s="77">
        <f t="shared" si="703"/>
        <v>0</v>
      </c>
      <c r="O186" s="72"/>
      <c r="P186" s="73"/>
      <c r="Q186" s="73"/>
      <c r="R186" s="78"/>
      <c r="S186" s="75">
        <f t="shared" si="446"/>
        <v>0</v>
      </c>
      <c r="T186" s="76">
        <f t="shared" si="447"/>
        <v>0</v>
      </c>
      <c r="U186" s="69"/>
      <c r="V186" s="77">
        <f t="shared" si="704"/>
        <v>0</v>
      </c>
      <c r="W186" s="72"/>
      <c r="X186" s="73"/>
      <c r="Y186" s="73"/>
      <c r="Z186" s="78"/>
      <c r="AA186" s="75">
        <f t="shared" si="448"/>
        <v>0</v>
      </c>
      <c r="AB186" s="76">
        <f t="shared" si="449"/>
        <v>0</v>
      </c>
      <c r="AC186" s="69"/>
      <c r="AD186" s="77">
        <f t="shared" si="705"/>
        <v>0</v>
      </c>
      <c r="AE186" s="72"/>
      <c r="AF186" s="73"/>
      <c r="AG186" s="73"/>
      <c r="AH186" s="78"/>
      <c r="AI186" s="75">
        <f t="shared" si="450"/>
        <v>0</v>
      </c>
      <c r="AJ186" s="76">
        <f t="shared" si="451"/>
        <v>0</v>
      </c>
      <c r="AK186" s="69"/>
      <c r="AL186" s="77">
        <f t="shared" si="706"/>
        <v>0</v>
      </c>
      <c r="AM186" s="72"/>
      <c r="AN186" s="73"/>
      <c r="AO186" s="73"/>
      <c r="AP186" s="78"/>
      <c r="AQ186" s="75">
        <f t="shared" si="452"/>
        <v>0</v>
      </c>
      <c r="AR186" s="76">
        <f t="shared" si="453"/>
        <v>0</v>
      </c>
      <c r="AS186" s="69"/>
      <c r="AT186" s="77">
        <f t="shared" si="707"/>
        <v>0</v>
      </c>
      <c r="AU186" s="72"/>
      <c r="AV186" s="73"/>
      <c r="AW186" s="73"/>
      <c r="AX186" s="78"/>
      <c r="AY186" s="75">
        <f t="shared" si="454"/>
        <v>0</v>
      </c>
      <c r="AZ186" s="76">
        <f t="shared" si="455"/>
        <v>0</v>
      </c>
      <c r="BA186" s="69"/>
      <c r="BB186" s="77">
        <f t="shared" si="708"/>
        <v>0</v>
      </c>
      <c r="BC186" s="72"/>
      <c r="BD186" s="73"/>
      <c r="BE186" s="73"/>
      <c r="BF186" s="78"/>
      <c r="BG186" s="75">
        <f t="shared" si="456"/>
        <v>0</v>
      </c>
      <c r="BH186" s="76">
        <f t="shared" si="457"/>
        <v>0</v>
      </c>
      <c r="BI186" s="69"/>
      <c r="BJ186" s="77">
        <f t="shared" si="709"/>
        <v>0</v>
      </c>
      <c r="BK186" s="72"/>
      <c r="BL186" s="73"/>
      <c r="BM186" s="73"/>
      <c r="BN186" s="78"/>
      <c r="BO186" s="75">
        <f t="shared" si="458"/>
        <v>0</v>
      </c>
      <c r="BP186" s="76">
        <f t="shared" si="459"/>
        <v>0</v>
      </c>
      <c r="BQ186" s="69"/>
      <c r="BR186" s="77">
        <f t="shared" si="710"/>
        <v>0</v>
      </c>
      <c r="BS186" s="72"/>
      <c r="BT186" s="73"/>
      <c r="BU186" s="73"/>
      <c r="BV186" s="78"/>
      <c r="BW186" s="75">
        <f t="shared" si="460"/>
        <v>0</v>
      </c>
      <c r="BX186" s="76">
        <f t="shared" si="461"/>
        <v>0</v>
      </c>
      <c r="BY186" s="69"/>
      <c r="BZ186" s="77">
        <f t="shared" si="711"/>
        <v>0</v>
      </c>
      <c r="CA186" s="72"/>
      <c r="CB186" s="73"/>
      <c r="CC186" s="73"/>
      <c r="CD186" s="78"/>
      <c r="CE186" s="75">
        <f t="shared" si="462"/>
        <v>0</v>
      </c>
      <c r="CF186" s="76">
        <f t="shared" si="463"/>
        <v>0</v>
      </c>
      <c r="CG186" s="69"/>
      <c r="CH186" s="77">
        <f t="shared" si="712"/>
        <v>0</v>
      </c>
      <c r="CI186" s="72"/>
      <c r="CJ186" s="73"/>
      <c r="CK186" s="73"/>
      <c r="CL186" s="78"/>
      <c r="CM186" s="75">
        <f t="shared" si="464"/>
        <v>0</v>
      </c>
      <c r="CN186" s="76">
        <f t="shared" si="465"/>
        <v>0</v>
      </c>
      <c r="CO186" s="69"/>
      <c r="CP186" s="77">
        <f t="shared" si="713"/>
        <v>0</v>
      </c>
      <c r="CQ186" s="72"/>
      <c r="CR186" s="73"/>
      <c r="CS186" s="73"/>
      <c r="CT186" s="78"/>
      <c r="CU186" s="75">
        <f t="shared" si="466"/>
        <v>0</v>
      </c>
      <c r="CV186" s="76">
        <f t="shared" si="467"/>
        <v>0</v>
      </c>
      <c r="CW186" s="69">
        <f t="shared" si="686"/>
        <v>0</v>
      </c>
      <c r="CX186" s="77">
        <f t="shared" si="686"/>
        <v>0</v>
      </c>
      <c r="CY186" s="75">
        <f t="shared" si="471"/>
        <v>0</v>
      </c>
      <c r="CZ186" s="76">
        <f t="shared" si="472"/>
        <v>0</v>
      </c>
    </row>
    <row r="187" spans="2:104">
      <c r="B187" s="107" t="s">
        <v>364</v>
      </c>
      <c r="C187" s="108" t="s">
        <v>365</v>
      </c>
      <c r="D187" s="109">
        <f t="shared" ref="D187" si="714">SUM(D188:D191)</f>
        <v>0</v>
      </c>
      <c r="E187" s="110">
        <f>SUM(E188:E191)</f>
        <v>0</v>
      </c>
      <c r="F187" s="111"/>
      <c r="G187" s="112">
        <f t="shared" ref="G187:J187" si="715">SUM(G188:G191)</f>
        <v>0</v>
      </c>
      <c r="H187" s="113">
        <f t="shared" si="715"/>
        <v>0</v>
      </c>
      <c r="I187" s="113">
        <f t="shared" si="715"/>
        <v>0</v>
      </c>
      <c r="J187" s="114">
        <f t="shared" si="715"/>
        <v>0</v>
      </c>
      <c r="K187" s="111">
        <f t="shared" si="469"/>
        <v>0</v>
      </c>
      <c r="L187" s="115">
        <f t="shared" si="470"/>
        <v>0</v>
      </c>
      <c r="M187" s="109">
        <f t="shared" ref="M187:BV187" si="716">SUM(M188:M191)</f>
        <v>0</v>
      </c>
      <c r="N187" s="116">
        <f t="shared" si="716"/>
        <v>0</v>
      </c>
      <c r="O187" s="112">
        <f t="shared" si="716"/>
        <v>0</v>
      </c>
      <c r="P187" s="113">
        <f t="shared" si="716"/>
        <v>0</v>
      </c>
      <c r="Q187" s="113">
        <f t="shared" si="716"/>
        <v>0</v>
      </c>
      <c r="R187" s="117">
        <f t="shared" si="716"/>
        <v>0</v>
      </c>
      <c r="S187" s="111">
        <f t="shared" si="446"/>
        <v>0</v>
      </c>
      <c r="T187" s="115">
        <f t="shared" si="447"/>
        <v>0</v>
      </c>
      <c r="U187" s="109">
        <f t="shared" si="716"/>
        <v>0</v>
      </c>
      <c r="V187" s="116">
        <f t="shared" si="716"/>
        <v>0</v>
      </c>
      <c r="W187" s="112">
        <f t="shared" si="716"/>
        <v>0</v>
      </c>
      <c r="X187" s="113">
        <f t="shared" si="716"/>
        <v>0</v>
      </c>
      <c r="Y187" s="113">
        <f t="shared" si="716"/>
        <v>0</v>
      </c>
      <c r="Z187" s="117">
        <f t="shared" si="716"/>
        <v>0</v>
      </c>
      <c r="AA187" s="111">
        <f t="shared" si="448"/>
        <v>0</v>
      </c>
      <c r="AB187" s="115">
        <f t="shared" si="449"/>
        <v>0</v>
      </c>
      <c r="AC187" s="109">
        <f t="shared" si="716"/>
        <v>0</v>
      </c>
      <c r="AD187" s="116">
        <f t="shared" si="716"/>
        <v>0</v>
      </c>
      <c r="AE187" s="112">
        <f t="shared" si="716"/>
        <v>0</v>
      </c>
      <c r="AF187" s="113">
        <f t="shared" si="716"/>
        <v>0</v>
      </c>
      <c r="AG187" s="113">
        <f t="shared" si="716"/>
        <v>0</v>
      </c>
      <c r="AH187" s="117">
        <f t="shared" si="716"/>
        <v>0</v>
      </c>
      <c r="AI187" s="111">
        <f t="shared" si="450"/>
        <v>0</v>
      </c>
      <c r="AJ187" s="115">
        <f t="shared" si="451"/>
        <v>0</v>
      </c>
      <c r="AK187" s="109">
        <f t="shared" si="716"/>
        <v>0</v>
      </c>
      <c r="AL187" s="116">
        <f t="shared" si="716"/>
        <v>0</v>
      </c>
      <c r="AM187" s="112">
        <f t="shared" si="716"/>
        <v>0</v>
      </c>
      <c r="AN187" s="113">
        <f t="shared" si="716"/>
        <v>0</v>
      </c>
      <c r="AO187" s="113">
        <f t="shared" si="716"/>
        <v>0</v>
      </c>
      <c r="AP187" s="117">
        <f t="shared" si="716"/>
        <v>0</v>
      </c>
      <c r="AQ187" s="111">
        <f t="shared" si="452"/>
        <v>0</v>
      </c>
      <c r="AR187" s="115">
        <f t="shared" si="453"/>
        <v>0</v>
      </c>
      <c r="AS187" s="109">
        <f t="shared" si="716"/>
        <v>0</v>
      </c>
      <c r="AT187" s="116">
        <f t="shared" si="716"/>
        <v>0</v>
      </c>
      <c r="AU187" s="112">
        <f t="shared" si="716"/>
        <v>0</v>
      </c>
      <c r="AV187" s="113">
        <f t="shared" si="716"/>
        <v>0</v>
      </c>
      <c r="AW187" s="113">
        <f t="shared" si="716"/>
        <v>0</v>
      </c>
      <c r="AX187" s="117">
        <f t="shared" si="716"/>
        <v>0</v>
      </c>
      <c r="AY187" s="111">
        <f t="shared" si="454"/>
        <v>0</v>
      </c>
      <c r="AZ187" s="115">
        <f t="shared" si="455"/>
        <v>0</v>
      </c>
      <c r="BA187" s="109">
        <f t="shared" si="716"/>
        <v>0</v>
      </c>
      <c r="BB187" s="116">
        <f t="shared" si="716"/>
        <v>0</v>
      </c>
      <c r="BC187" s="112">
        <f t="shared" si="716"/>
        <v>0</v>
      </c>
      <c r="BD187" s="113">
        <f t="shared" si="716"/>
        <v>0</v>
      </c>
      <c r="BE187" s="113">
        <f t="shared" si="716"/>
        <v>0</v>
      </c>
      <c r="BF187" s="117">
        <f t="shared" si="716"/>
        <v>0</v>
      </c>
      <c r="BG187" s="111">
        <f t="shared" si="456"/>
        <v>0</v>
      </c>
      <c r="BH187" s="115">
        <f t="shared" si="457"/>
        <v>0</v>
      </c>
      <c r="BI187" s="109">
        <f t="shared" si="716"/>
        <v>0</v>
      </c>
      <c r="BJ187" s="116">
        <f t="shared" si="716"/>
        <v>0</v>
      </c>
      <c r="BK187" s="112">
        <f t="shared" si="716"/>
        <v>0</v>
      </c>
      <c r="BL187" s="113">
        <f t="shared" si="716"/>
        <v>0</v>
      </c>
      <c r="BM187" s="113">
        <f t="shared" si="716"/>
        <v>0</v>
      </c>
      <c r="BN187" s="117">
        <f t="shared" si="716"/>
        <v>0</v>
      </c>
      <c r="BO187" s="111">
        <f t="shared" si="458"/>
        <v>0</v>
      </c>
      <c r="BP187" s="115">
        <f t="shared" si="459"/>
        <v>0</v>
      </c>
      <c r="BQ187" s="109">
        <f t="shared" si="716"/>
        <v>0</v>
      </c>
      <c r="BR187" s="116">
        <f t="shared" si="716"/>
        <v>0</v>
      </c>
      <c r="BS187" s="112">
        <f t="shared" si="716"/>
        <v>0</v>
      </c>
      <c r="BT187" s="113">
        <f t="shared" si="716"/>
        <v>0</v>
      </c>
      <c r="BU187" s="113">
        <f t="shared" si="716"/>
        <v>0</v>
      </c>
      <c r="BV187" s="117">
        <f t="shared" si="716"/>
        <v>0</v>
      </c>
      <c r="BW187" s="111">
        <f t="shared" si="460"/>
        <v>0</v>
      </c>
      <c r="BX187" s="115">
        <f t="shared" si="461"/>
        <v>0</v>
      </c>
      <c r="BY187" s="109">
        <f t="shared" ref="BY187:CT187" si="717">SUM(BY188:BY191)</f>
        <v>0</v>
      </c>
      <c r="BZ187" s="116">
        <f t="shared" si="717"/>
        <v>0</v>
      </c>
      <c r="CA187" s="112">
        <f t="shared" si="717"/>
        <v>0</v>
      </c>
      <c r="CB187" s="113">
        <f t="shared" si="717"/>
        <v>0</v>
      </c>
      <c r="CC187" s="113">
        <f t="shared" si="717"/>
        <v>0</v>
      </c>
      <c r="CD187" s="117">
        <f t="shared" si="717"/>
        <v>0</v>
      </c>
      <c r="CE187" s="111">
        <f t="shared" si="462"/>
        <v>0</v>
      </c>
      <c r="CF187" s="115">
        <f t="shared" si="463"/>
        <v>0</v>
      </c>
      <c r="CG187" s="109">
        <f t="shared" si="717"/>
        <v>0</v>
      </c>
      <c r="CH187" s="116">
        <f t="shared" si="717"/>
        <v>0</v>
      </c>
      <c r="CI187" s="112">
        <f t="shared" si="717"/>
        <v>0</v>
      </c>
      <c r="CJ187" s="113">
        <f t="shared" si="717"/>
        <v>0</v>
      </c>
      <c r="CK187" s="113">
        <f t="shared" si="717"/>
        <v>0</v>
      </c>
      <c r="CL187" s="117">
        <f t="shared" si="717"/>
        <v>0</v>
      </c>
      <c r="CM187" s="111">
        <f t="shared" si="464"/>
        <v>0</v>
      </c>
      <c r="CN187" s="115">
        <f t="shared" si="465"/>
        <v>0</v>
      </c>
      <c r="CO187" s="109">
        <f t="shared" si="717"/>
        <v>0</v>
      </c>
      <c r="CP187" s="116">
        <f t="shared" si="717"/>
        <v>0</v>
      </c>
      <c r="CQ187" s="112">
        <f t="shared" si="717"/>
        <v>0</v>
      </c>
      <c r="CR187" s="113">
        <f t="shared" si="717"/>
        <v>0</v>
      </c>
      <c r="CS187" s="113">
        <f t="shared" si="717"/>
        <v>0</v>
      </c>
      <c r="CT187" s="117">
        <f t="shared" si="717"/>
        <v>0</v>
      </c>
      <c r="CU187" s="111">
        <f t="shared" si="466"/>
        <v>0</v>
      </c>
      <c r="CV187" s="115">
        <f t="shared" si="467"/>
        <v>0</v>
      </c>
      <c r="CW187" s="109">
        <f t="shared" si="686"/>
        <v>0</v>
      </c>
      <c r="CX187" s="116">
        <f t="shared" si="686"/>
        <v>0</v>
      </c>
      <c r="CY187" s="111">
        <f t="shared" si="471"/>
        <v>0</v>
      </c>
      <c r="CZ187" s="115">
        <f t="shared" si="472"/>
        <v>0</v>
      </c>
    </row>
    <row r="188" spans="2:104" ht="15" outlineLevel="1">
      <c r="B188" s="67" t="s">
        <v>366</v>
      </c>
      <c r="C188" s="68" t="s">
        <v>367</v>
      </c>
      <c r="D188" s="69"/>
      <c r="E188" s="70">
        <f t="shared" si="662"/>
        <v>0</v>
      </c>
      <c r="F188" s="75"/>
      <c r="G188" s="72"/>
      <c r="H188" s="73"/>
      <c r="I188" s="73"/>
      <c r="J188" s="74"/>
      <c r="K188" s="75">
        <f t="shared" si="469"/>
        <v>0</v>
      </c>
      <c r="L188" s="76">
        <f t="shared" si="470"/>
        <v>0</v>
      </c>
      <c r="M188" s="69"/>
      <c r="N188" s="77">
        <f t="shared" ref="N188:N191" si="718">SUM(O188:R188)</f>
        <v>0</v>
      </c>
      <c r="O188" s="72"/>
      <c r="P188" s="73"/>
      <c r="Q188" s="73"/>
      <c r="R188" s="78"/>
      <c r="S188" s="75">
        <f t="shared" si="446"/>
        <v>0</v>
      </c>
      <c r="T188" s="76">
        <f t="shared" si="447"/>
        <v>0</v>
      </c>
      <c r="U188" s="69"/>
      <c r="V188" s="77">
        <f t="shared" ref="V188:V191" si="719">SUM(W188:Z188)</f>
        <v>0</v>
      </c>
      <c r="W188" s="72"/>
      <c r="X188" s="73"/>
      <c r="Y188" s="73"/>
      <c r="Z188" s="78"/>
      <c r="AA188" s="75">
        <f t="shared" si="448"/>
        <v>0</v>
      </c>
      <c r="AB188" s="76">
        <f t="shared" si="449"/>
        <v>0</v>
      </c>
      <c r="AC188" s="69"/>
      <c r="AD188" s="77">
        <f t="shared" ref="AD188:AD191" si="720">SUM(AE188:AH188)</f>
        <v>0</v>
      </c>
      <c r="AE188" s="72"/>
      <c r="AF188" s="73"/>
      <c r="AG188" s="73"/>
      <c r="AH188" s="78"/>
      <c r="AI188" s="75">
        <f t="shared" si="450"/>
        <v>0</v>
      </c>
      <c r="AJ188" s="76">
        <f t="shared" si="451"/>
        <v>0</v>
      </c>
      <c r="AK188" s="69"/>
      <c r="AL188" s="77">
        <f t="shared" ref="AL188:AL191" si="721">SUM(AM188:AP188)</f>
        <v>0</v>
      </c>
      <c r="AM188" s="72"/>
      <c r="AN188" s="73"/>
      <c r="AO188" s="73"/>
      <c r="AP188" s="78"/>
      <c r="AQ188" s="75">
        <f t="shared" si="452"/>
        <v>0</v>
      </c>
      <c r="AR188" s="76">
        <f t="shared" si="453"/>
        <v>0</v>
      </c>
      <c r="AS188" s="69"/>
      <c r="AT188" s="77">
        <f t="shared" ref="AT188:AT191" si="722">SUM(AU188:AX188)</f>
        <v>0</v>
      </c>
      <c r="AU188" s="72"/>
      <c r="AV188" s="73"/>
      <c r="AW188" s="73"/>
      <c r="AX188" s="78"/>
      <c r="AY188" s="75">
        <f t="shared" si="454"/>
        <v>0</v>
      </c>
      <c r="AZ188" s="76">
        <f t="shared" si="455"/>
        <v>0</v>
      </c>
      <c r="BA188" s="69"/>
      <c r="BB188" s="77">
        <f t="shared" ref="BB188:BB191" si="723">SUM(BC188:BF188)</f>
        <v>0</v>
      </c>
      <c r="BC188" s="72"/>
      <c r="BD188" s="73"/>
      <c r="BE188" s="73"/>
      <c r="BF188" s="78"/>
      <c r="BG188" s="75">
        <f t="shared" si="456"/>
        <v>0</v>
      </c>
      <c r="BH188" s="76">
        <f t="shared" si="457"/>
        <v>0</v>
      </c>
      <c r="BI188" s="69"/>
      <c r="BJ188" s="77">
        <f t="shared" ref="BJ188:BJ191" si="724">SUM(BK188:BN188)</f>
        <v>0</v>
      </c>
      <c r="BK188" s="72"/>
      <c r="BL188" s="73"/>
      <c r="BM188" s="73"/>
      <c r="BN188" s="78"/>
      <c r="BO188" s="75">
        <f t="shared" si="458"/>
        <v>0</v>
      </c>
      <c r="BP188" s="76">
        <f t="shared" si="459"/>
        <v>0</v>
      </c>
      <c r="BQ188" s="69"/>
      <c r="BR188" s="77">
        <f t="shared" ref="BR188:BR191" si="725">SUM(BS188:BV188)</f>
        <v>0</v>
      </c>
      <c r="BS188" s="72"/>
      <c r="BT188" s="73"/>
      <c r="BU188" s="73"/>
      <c r="BV188" s="78"/>
      <c r="BW188" s="75">
        <f t="shared" si="460"/>
        <v>0</v>
      </c>
      <c r="BX188" s="76">
        <f t="shared" si="461"/>
        <v>0</v>
      </c>
      <c r="BY188" s="69"/>
      <c r="BZ188" s="77">
        <f t="shared" ref="BZ188:BZ191" si="726">SUM(CA188:CD188)</f>
        <v>0</v>
      </c>
      <c r="CA188" s="72"/>
      <c r="CB188" s="73"/>
      <c r="CC188" s="73"/>
      <c r="CD188" s="78"/>
      <c r="CE188" s="75">
        <f t="shared" si="462"/>
        <v>0</v>
      </c>
      <c r="CF188" s="76">
        <f t="shared" si="463"/>
        <v>0</v>
      </c>
      <c r="CG188" s="69"/>
      <c r="CH188" s="77">
        <f t="shared" ref="CH188:CH191" si="727">SUM(CI188:CL188)</f>
        <v>0</v>
      </c>
      <c r="CI188" s="72"/>
      <c r="CJ188" s="73"/>
      <c r="CK188" s="73"/>
      <c r="CL188" s="78"/>
      <c r="CM188" s="75">
        <f t="shared" si="464"/>
        <v>0</v>
      </c>
      <c r="CN188" s="76">
        <f t="shared" si="465"/>
        <v>0</v>
      </c>
      <c r="CO188" s="69"/>
      <c r="CP188" s="77">
        <f t="shared" ref="CP188:CP191" si="728">SUM(CQ188:CT188)</f>
        <v>0</v>
      </c>
      <c r="CQ188" s="72"/>
      <c r="CR188" s="73"/>
      <c r="CS188" s="73"/>
      <c r="CT188" s="78"/>
      <c r="CU188" s="75">
        <f t="shared" si="466"/>
        <v>0</v>
      </c>
      <c r="CV188" s="76">
        <f t="shared" si="467"/>
        <v>0</v>
      </c>
      <c r="CW188" s="69">
        <f t="shared" si="686"/>
        <v>0</v>
      </c>
      <c r="CX188" s="77">
        <f t="shared" si="686"/>
        <v>0</v>
      </c>
      <c r="CY188" s="75">
        <f t="shared" si="471"/>
        <v>0</v>
      </c>
      <c r="CZ188" s="76">
        <f t="shared" si="472"/>
        <v>0</v>
      </c>
    </row>
    <row r="189" spans="2:104" ht="15" outlineLevel="1">
      <c r="B189" s="67" t="s">
        <v>368</v>
      </c>
      <c r="C189" s="68" t="s">
        <v>369</v>
      </c>
      <c r="D189" s="69"/>
      <c r="E189" s="70">
        <f t="shared" si="662"/>
        <v>0</v>
      </c>
      <c r="F189" s="75"/>
      <c r="G189" s="72"/>
      <c r="H189" s="73"/>
      <c r="I189" s="73"/>
      <c r="J189" s="74"/>
      <c r="K189" s="75">
        <f t="shared" si="469"/>
        <v>0</v>
      </c>
      <c r="L189" s="76">
        <f t="shared" si="470"/>
        <v>0</v>
      </c>
      <c r="M189" s="69"/>
      <c r="N189" s="77">
        <f t="shared" si="718"/>
        <v>0</v>
      </c>
      <c r="O189" s="72"/>
      <c r="P189" s="73"/>
      <c r="Q189" s="73"/>
      <c r="R189" s="78"/>
      <c r="S189" s="75">
        <f t="shared" si="446"/>
        <v>0</v>
      </c>
      <c r="T189" s="76">
        <f t="shared" si="447"/>
        <v>0</v>
      </c>
      <c r="U189" s="69"/>
      <c r="V189" s="77">
        <f t="shared" si="719"/>
        <v>0</v>
      </c>
      <c r="W189" s="72"/>
      <c r="X189" s="73"/>
      <c r="Y189" s="73"/>
      <c r="Z189" s="78"/>
      <c r="AA189" s="75">
        <f t="shared" si="448"/>
        <v>0</v>
      </c>
      <c r="AB189" s="76">
        <f t="shared" si="449"/>
        <v>0</v>
      </c>
      <c r="AC189" s="69"/>
      <c r="AD189" s="77">
        <f t="shared" si="720"/>
        <v>0</v>
      </c>
      <c r="AE189" s="72"/>
      <c r="AF189" s="73"/>
      <c r="AG189" s="73"/>
      <c r="AH189" s="78"/>
      <c r="AI189" s="75">
        <f t="shared" si="450"/>
        <v>0</v>
      </c>
      <c r="AJ189" s="76">
        <f t="shared" si="451"/>
        <v>0</v>
      </c>
      <c r="AK189" s="69"/>
      <c r="AL189" s="77">
        <f t="shared" si="721"/>
        <v>0</v>
      </c>
      <c r="AM189" s="72"/>
      <c r="AN189" s="73"/>
      <c r="AO189" s="73"/>
      <c r="AP189" s="78"/>
      <c r="AQ189" s="75">
        <f t="shared" si="452"/>
        <v>0</v>
      </c>
      <c r="AR189" s="76">
        <f t="shared" si="453"/>
        <v>0</v>
      </c>
      <c r="AS189" s="69"/>
      <c r="AT189" s="77">
        <f t="shared" si="722"/>
        <v>0</v>
      </c>
      <c r="AU189" s="72"/>
      <c r="AV189" s="73"/>
      <c r="AW189" s="73"/>
      <c r="AX189" s="78"/>
      <c r="AY189" s="75">
        <f t="shared" si="454"/>
        <v>0</v>
      </c>
      <c r="AZ189" s="76">
        <f t="shared" si="455"/>
        <v>0</v>
      </c>
      <c r="BA189" s="69"/>
      <c r="BB189" s="77">
        <f t="shared" si="723"/>
        <v>0</v>
      </c>
      <c r="BC189" s="72"/>
      <c r="BD189" s="73"/>
      <c r="BE189" s="73"/>
      <c r="BF189" s="78"/>
      <c r="BG189" s="75">
        <f t="shared" si="456"/>
        <v>0</v>
      </c>
      <c r="BH189" s="76">
        <f t="shared" si="457"/>
        <v>0</v>
      </c>
      <c r="BI189" s="69"/>
      <c r="BJ189" s="77">
        <f t="shared" si="724"/>
        <v>0</v>
      </c>
      <c r="BK189" s="72"/>
      <c r="BL189" s="73"/>
      <c r="BM189" s="73"/>
      <c r="BN189" s="78"/>
      <c r="BO189" s="75">
        <f t="shared" si="458"/>
        <v>0</v>
      </c>
      <c r="BP189" s="76">
        <f t="shared" si="459"/>
        <v>0</v>
      </c>
      <c r="BQ189" s="69"/>
      <c r="BR189" s="77">
        <f t="shared" si="725"/>
        <v>0</v>
      </c>
      <c r="BS189" s="72"/>
      <c r="BT189" s="73"/>
      <c r="BU189" s="73"/>
      <c r="BV189" s="78"/>
      <c r="BW189" s="75">
        <f t="shared" si="460"/>
        <v>0</v>
      </c>
      <c r="BX189" s="76">
        <f t="shared" si="461"/>
        <v>0</v>
      </c>
      <c r="BY189" s="69"/>
      <c r="BZ189" s="77">
        <f t="shared" si="726"/>
        <v>0</v>
      </c>
      <c r="CA189" s="72"/>
      <c r="CB189" s="73"/>
      <c r="CC189" s="73"/>
      <c r="CD189" s="78"/>
      <c r="CE189" s="75">
        <f t="shared" si="462"/>
        <v>0</v>
      </c>
      <c r="CF189" s="76">
        <f t="shared" si="463"/>
        <v>0</v>
      </c>
      <c r="CG189" s="69"/>
      <c r="CH189" s="77">
        <f t="shared" si="727"/>
        <v>0</v>
      </c>
      <c r="CI189" s="72"/>
      <c r="CJ189" s="73"/>
      <c r="CK189" s="73"/>
      <c r="CL189" s="78"/>
      <c r="CM189" s="75">
        <f t="shared" si="464"/>
        <v>0</v>
      </c>
      <c r="CN189" s="76">
        <f t="shared" si="465"/>
        <v>0</v>
      </c>
      <c r="CO189" s="69"/>
      <c r="CP189" s="77">
        <f t="shared" si="728"/>
        <v>0</v>
      </c>
      <c r="CQ189" s="72"/>
      <c r="CR189" s="73"/>
      <c r="CS189" s="73"/>
      <c r="CT189" s="78"/>
      <c r="CU189" s="75">
        <f t="shared" si="466"/>
        <v>0</v>
      </c>
      <c r="CV189" s="76">
        <f t="shared" si="467"/>
        <v>0</v>
      </c>
      <c r="CW189" s="69">
        <f t="shared" si="686"/>
        <v>0</v>
      </c>
      <c r="CX189" s="77">
        <f t="shared" si="686"/>
        <v>0</v>
      </c>
      <c r="CY189" s="75">
        <f t="shared" si="471"/>
        <v>0</v>
      </c>
      <c r="CZ189" s="76">
        <f t="shared" si="472"/>
        <v>0</v>
      </c>
    </row>
    <row r="190" spans="2:104" ht="15" outlineLevel="1">
      <c r="B190" s="67" t="s">
        <v>370</v>
      </c>
      <c r="C190" s="68" t="s">
        <v>371</v>
      </c>
      <c r="D190" s="69"/>
      <c r="E190" s="70">
        <f t="shared" si="662"/>
        <v>0</v>
      </c>
      <c r="F190" s="75"/>
      <c r="G190" s="72"/>
      <c r="H190" s="73"/>
      <c r="I190" s="73"/>
      <c r="J190" s="74"/>
      <c r="K190" s="75">
        <f t="shared" si="469"/>
        <v>0</v>
      </c>
      <c r="L190" s="76">
        <f t="shared" si="470"/>
        <v>0</v>
      </c>
      <c r="M190" s="69"/>
      <c r="N190" s="77">
        <f t="shared" si="718"/>
        <v>0</v>
      </c>
      <c r="O190" s="72"/>
      <c r="P190" s="73"/>
      <c r="Q190" s="73"/>
      <c r="R190" s="78"/>
      <c r="S190" s="75">
        <f t="shared" si="446"/>
        <v>0</v>
      </c>
      <c r="T190" s="76">
        <f t="shared" si="447"/>
        <v>0</v>
      </c>
      <c r="U190" s="69"/>
      <c r="V190" s="77">
        <f t="shared" si="719"/>
        <v>0</v>
      </c>
      <c r="W190" s="72"/>
      <c r="X190" s="73"/>
      <c r="Y190" s="73"/>
      <c r="Z190" s="78"/>
      <c r="AA190" s="75">
        <f t="shared" si="448"/>
        <v>0</v>
      </c>
      <c r="AB190" s="76">
        <f t="shared" si="449"/>
        <v>0</v>
      </c>
      <c r="AC190" s="69"/>
      <c r="AD190" s="77">
        <f t="shared" si="720"/>
        <v>0</v>
      </c>
      <c r="AE190" s="72"/>
      <c r="AF190" s="73"/>
      <c r="AG190" s="73"/>
      <c r="AH190" s="78"/>
      <c r="AI190" s="75">
        <f t="shared" si="450"/>
        <v>0</v>
      </c>
      <c r="AJ190" s="76">
        <f t="shared" si="451"/>
        <v>0</v>
      </c>
      <c r="AK190" s="69"/>
      <c r="AL190" s="77">
        <f t="shared" si="721"/>
        <v>0</v>
      </c>
      <c r="AM190" s="72"/>
      <c r="AN190" s="73"/>
      <c r="AO190" s="73"/>
      <c r="AP190" s="78"/>
      <c r="AQ190" s="75">
        <f t="shared" si="452"/>
        <v>0</v>
      </c>
      <c r="AR190" s="76">
        <f t="shared" si="453"/>
        <v>0</v>
      </c>
      <c r="AS190" s="69"/>
      <c r="AT190" s="77">
        <f t="shared" si="722"/>
        <v>0</v>
      </c>
      <c r="AU190" s="72"/>
      <c r="AV190" s="73"/>
      <c r="AW190" s="73"/>
      <c r="AX190" s="78"/>
      <c r="AY190" s="75">
        <f t="shared" si="454"/>
        <v>0</v>
      </c>
      <c r="AZ190" s="76">
        <f t="shared" si="455"/>
        <v>0</v>
      </c>
      <c r="BA190" s="69"/>
      <c r="BB190" s="77">
        <f t="shared" si="723"/>
        <v>0</v>
      </c>
      <c r="BC190" s="72"/>
      <c r="BD190" s="73"/>
      <c r="BE190" s="73"/>
      <c r="BF190" s="78"/>
      <c r="BG190" s="75">
        <f t="shared" si="456"/>
        <v>0</v>
      </c>
      <c r="BH190" s="76">
        <f t="shared" si="457"/>
        <v>0</v>
      </c>
      <c r="BI190" s="69"/>
      <c r="BJ190" s="77">
        <f t="shared" si="724"/>
        <v>0</v>
      </c>
      <c r="BK190" s="72"/>
      <c r="BL190" s="73"/>
      <c r="BM190" s="73"/>
      <c r="BN190" s="78"/>
      <c r="BO190" s="75">
        <f t="shared" si="458"/>
        <v>0</v>
      </c>
      <c r="BP190" s="76">
        <f t="shared" si="459"/>
        <v>0</v>
      </c>
      <c r="BQ190" s="69"/>
      <c r="BR190" s="77">
        <f t="shared" si="725"/>
        <v>0</v>
      </c>
      <c r="BS190" s="72"/>
      <c r="BT190" s="73"/>
      <c r="BU190" s="73"/>
      <c r="BV190" s="78"/>
      <c r="BW190" s="75">
        <f t="shared" si="460"/>
        <v>0</v>
      </c>
      <c r="BX190" s="76">
        <f t="shared" si="461"/>
        <v>0</v>
      </c>
      <c r="BY190" s="69"/>
      <c r="BZ190" s="77">
        <f t="shared" si="726"/>
        <v>0</v>
      </c>
      <c r="CA190" s="72"/>
      <c r="CB190" s="73"/>
      <c r="CC190" s="73"/>
      <c r="CD190" s="78"/>
      <c r="CE190" s="75">
        <f t="shared" si="462"/>
        <v>0</v>
      </c>
      <c r="CF190" s="76">
        <f t="shared" si="463"/>
        <v>0</v>
      </c>
      <c r="CG190" s="69"/>
      <c r="CH190" s="77">
        <f t="shared" si="727"/>
        <v>0</v>
      </c>
      <c r="CI190" s="72"/>
      <c r="CJ190" s="73"/>
      <c r="CK190" s="73"/>
      <c r="CL190" s="78"/>
      <c r="CM190" s="75">
        <f t="shared" si="464"/>
        <v>0</v>
      </c>
      <c r="CN190" s="76">
        <f t="shared" si="465"/>
        <v>0</v>
      </c>
      <c r="CO190" s="69"/>
      <c r="CP190" s="77">
        <f t="shared" si="728"/>
        <v>0</v>
      </c>
      <c r="CQ190" s="72"/>
      <c r="CR190" s="73"/>
      <c r="CS190" s="73"/>
      <c r="CT190" s="78"/>
      <c r="CU190" s="75">
        <f t="shared" si="466"/>
        <v>0</v>
      </c>
      <c r="CV190" s="76">
        <f t="shared" si="467"/>
        <v>0</v>
      </c>
      <c r="CW190" s="69">
        <f t="shared" si="686"/>
        <v>0</v>
      </c>
      <c r="CX190" s="77">
        <f t="shared" si="686"/>
        <v>0</v>
      </c>
      <c r="CY190" s="75">
        <f t="shared" si="471"/>
        <v>0</v>
      </c>
      <c r="CZ190" s="76">
        <f t="shared" si="472"/>
        <v>0</v>
      </c>
    </row>
    <row r="191" spans="2:104" ht="15" outlineLevel="1">
      <c r="B191" s="67" t="s">
        <v>372</v>
      </c>
      <c r="C191" s="68" t="s">
        <v>373</v>
      </c>
      <c r="D191" s="69"/>
      <c r="E191" s="70">
        <f t="shared" si="662"/>
        <v>0</v>
      </c>
      <c r="F191" s="75"/>
      <c r="G191" s="72"/>
      <c r="H191" s="73"/>
      <c r="I191" s="73"/>
      <c r="J191" s="74"/>
      <c r="K191" s="75">
        <f t="shared" si="469"/>
        <v>0</v>
      </c>
      <c r="L191" s="76">
        <f t="shared" si="470"/>
        <v>0</v>
      </c>
      <c r="M191" s="69"/>
      <c r="N191" s="77">
        <f t="shared" si="718"/>
        <v>0</v>
      </c>
      <c r="O191" s="72"/>
      <c r="P191" s="73"/>
      <c r="Q191" s="73"/>
      <c r="R191" s="78"/>
      <c r="S191" s="75">
        <f t="shared" si="446"/>
        <v>0</v>
      </c>
      <c r="T191" s="76">
        <f t="shared" si="447"/>
        <v>0</v>
      </c>
      <c r="U191" s="69"/>
      <c r="V191" s="77">
        <f t="shared" si="719"/>
        <v>0</v>
      </c>
      <c r="W191" s="72"/>
      <c r="X191" s="73"/>
      <c r="Y191" s="73"/>
      <c r="Z191" s="78"/>
      <c r="AA191" s="75">
        <f t="shared" si="448"/>
        <v>0</v>
      </c>
      <c r="AB191" s="76">
        <f t="shared" si="449"/>
        <v>0</v>
      </c>
      <c r="AC191" s="69"/>
      <c r="AD191" s="77">
        <f t="shared" si="720"/>
        <v>0</v>
      </c>
      <c r="AE191" s="72"/>
      <c r="AF191" s="73"/>
      <c r="AG191" s="73"/>
      <c r="AH191" s="78"/>
      <c r="AI191" s="75">
        <f t="shared" si="450"/>
        <v>0</v>
      </c>
      <c r="AJ191" s="76">
        <f t="shared" si="451"/>
        <v>0</v>
      </c>
      <c r="AK191" s="69"/>
      <c r="AL191" s="77">
        <f t="shared" si="721"/>
        <v>0</v>
      </c>
      <c r="AM191" s="72"/>
      <c r="AN191" s="73"/>
      <c r="AO191" s="73"/>
      <c r="AP191" s="78"/>
      <c r="AQ191" s="75">
        <f t="shared" si="452"/>
        <v>0</v>
      </c>
      <c r="AR191" s="76">
        <f t="shared" si="453"/>
        <v>0</v>
      </c>
      <c r="AS191" s="69"/>
      <c r="AT191" s="77">
        <f t="shared" si="722"/>
        <v>0</v>
      </c>
      <c r="AU191" s="72"/>
      <c r="AV191" s="73"/>
      <c r="AW191" s="73"/>
      <c r="AX191" s="78"/>
      <c r="AY191" s="75">
        <f t="shared" si="454"/>
        <v>0</v>
      </c>
      <c r="AZ191" s="76">
        <f t="shared" si="455"/>
        <v>0</v>
      </c>
      <c r="BA191" s="69"/>
      <c r="BB191" s="77">
        <f t="shared" si="723"/>
        <v>0</v>
      </c>
      <c r="BC191" s="72"/>
      <c r="BD191" s="73"/>
      <c r="BE191" s="73"/>
      <c r="BF191" s="78"/>
      <c r="BG191" s="75">
        <f t="shared" si="456"/>
        <v>0</v>
      </c>
      <c r="BH191" s="76">
        <f t="shared" si="457"/>
        <v>0</v>
      </c>
      <c r="BI191" s="69"/>
      <c r="BJ191" s="77">
        <f t="shared" si="724"/>
        <v>0</v>
      </c>
      <c r="BK191" s="72"/>
      <c r="BL191" s="73"/>
      <c r="BM191" s="73"/>
      <c r="BN191" s="78"/>
      <c r="BO191" s="75">
        <f t="shared" si="458"/>
        <v>0</v>
      </c>
      <c r="BP191" s="76">
        <f t="shared" si="459"/>
        <v>0</v>
      </c>
      <c r="BQ191" s="69"/>
      <c r="BR191" s="77">
        <f t="shared" si="725"/>
        <v>0</v>
      </c>
      <c r="BS191" s="72"/>
      <c r="BT191" s="73"/>
      <c r="BU191" s="73"/>
      <c r="BV191" s="78"/>
      <c r="BW191" s="75">
        <f t="shared" si="460"/>
        <v>0</v>
      </c>
      <c r="BX191" s="76">
        <f t="shared" si="461"/>
        <v>0</v>
      </c>
      <c r="BY191" s="69"/>
      <c r="BZ191" s="77">
        <f t="shared" si="726"/>
        <v>0</v>
      </c>
      <c r="CA191" s="72"/>
      <c r="CB191" s="73"/>
      <c r="CC191" s="73"/>
      <c r="CD191" s="78"/>
      <c r="CE191" s="75">
        <f t="shared" si="462"/>
        <v>0</v>
      </c>
      <c r="CF191" s="76">
        <f t="shared" si="463"/>
        <v>0</v>
      </c>
      <c r="CG191" s="69"/>
      <c r="CH191" s="77">
        <f t="shared" si="727"/>
        <v>0</v>
      </c>
      <c r="CI191" s="72"/>
      <c r="CJ191" s="73"/>
      <c r="CK191" s="73"/>
      <c r="CL191" s="78"/>
      <c r="CM191" s="75">
        <f t="shared" si="464"/>
        <v>0</v>
      </c>
      <c r="CN191" s="76">
        <f t="shared" si="465"/>
        <v>0</v>
      </c>
      <c r="CO191" s="69"/>
      <c r="CP191" s="77">
        <f t="shared" si="728"/>
        <v>0</v>
      </c>
      <c r="CQ191" s="72"/>
      <c r="CR191" s="73"/>
      <c r="CS191" s="73"/>
      <c r="CT191" s="78"/>
      <c r="CU191" s="75">
        <f t="shared" si="466"/>
        <v>0</v>
      </c>
      <c r="CV191" s="76">
        <f t="shared" si="467"/>
        <v>0</v>
      </c>
      <c r="CW191" s="69">
        <f t="shared" si="686"/>
        <v>0</v>
      </c>
      <c r="CX191" s="77">
        <f t="shared" si="686"/>
        <v>0</v>
      </c>
      <c r="CY191" s="75">
        <f t="shared" si="471"/>
        <v>0</v>
      </c>
      <c r="CZ191" s="76">
        <f t="shared" si="472"/>
        <v>0</v>
      </c>
    </row>
    <row r="192" spans="2:104">
      <c r="B192" s="107" t="s">
        <v>374</v>
      </c>
      <c r="C192" s="108" t="s">
        <v>375</v>
      </c>
      <c r="D192" s="109">
        <f>SUM(D193:D193)</f>
        <v>0</v>
      </c>
      <c r="E192" s="110">
        <f>SUM(E193:E193)</f>
        <v>0</v>
      </c>
      <c r="F192" s="111"/>
      <c r="G192" s="112">
        <f>SUM(G193:G193)</f>
        <v>0</v>
      </c>
      <c r="H192" s="113">
        <f>SUM(H193:H193)</f>
        <v>0</v>
      </c>
      <c r="I192" s="113">
        <f>SUM(I193:I193)</f>
        <v>0</v>
      </c>
      <c r="J192" s="114">
        <f>SUM(J193:J193)</f>
        <v>0</v>
      </c>
      <c r="K192" s="111">
        <f t="shared" si="469"/>
        <v>0</v>
      </c>
      <c r="L192" s="115">
        <f t="shared" si="470"/>
        <v>0</v>
      </c>
      <c r="M192" s="109">
        <f t="shared" ref="M192:R192" si="729">SUM(M193:M193)</f>
        <v>0</v>
      </c>
      <c r="N192" s="116">
        <f t="shared" si="729"/>
        <v>0</v>
      </c>
      <c r="O192" s="112">
        <f t="shared" si="729"/>
        <v>0</v>
      </c>
      <c r="P192" s="113">
        <f t="shared" si="729"/>
        <v>0</v>
      </c>
      <c r="Q192" s="113">
        <f t="shared" si="729"/>
        <v>0</v>
      </c>
      <c r="R192" s="117">
        <f t="shared" si="729"/>
        <v>0</v>
      </c>
      <c r="S192" s="111">
        <f t="shared" si="446"/>
        <v>0</v>
      </c>
      <c r="T192" s="115">
        <f t="shared" si="447"/>
        <v>0</v>
      </c>
      <c r="U192" s="109">
        <f t="shared" ref="U192:Z192" si="730">SUM(U193:U193)</f>
        <v>0</v>
      </c>
      <c r="V192" s="116">
        <f t="shared" si="730"/>
        <v>0</v>
      </c>
      <c r="W192" s="112">
        <f t="shared" si="730"/>
        <v>0</v>
      </c>
      <c r="X192" s="113">
        <f t="shared" si="730"/>
        <v>0</v>
      </c>
      <c r="Y192" s="113">
        <f t="shared" si="730"/>
        <v>0</v>
      </c>
      <c r="Z192" s="117">
        <f t="shared" si="730"/>
        <v>0</v>
      </c>
      <c r="AA192" s="111">
        <f t="shared" si="448"/>
        <v>0</v>
      </c>
      <c r="AB192" s="115">
        <f t="shared" si="449"/>
        <v>0</v>
      </c>
      <c r="AC192" s="109">
        <f t="shared" ref="AC192:AH192" si="731">SUM(AC193:AC193)</f>
        <v>0</v>
      </c>
      <c r="AD192" s="116">
        <f t="shared" si="731"/>
        <v>0</v>
      </c>
      <c r="AE192" s="112">
        <f t="shared" si="731"/>
        <v>0</v>
      </c>
      <c r="AF192" s="113">
        <f t="shared" si="731"/>
        <v>0</v>
      </c>
      <c r="AG192" s="113">
        <f t="shared" si="731"/>
        <v>0</v>
      </c>
      <c r="AH192" s="117">
        <f t="shared" si="731"/>
        <v>0</v>
      </c>
      <c r="AI192" s="111">
        <f t="shared" si="450"/>
        <v>0</v>
      </c>
      <c r="AJ192" s="115">
        <f t="shared" si="451"/>
        <v>0</v>
      </c>
      <c r="AK192" s="109">
        <f t="shared" ref="AK192:AP192" si="732">SUM(AK193:AK193)</f>
        <v>0</v>
      </c>
      <c r="AL192" s="116">
        <f t="shared" si="732"/>
        <v>0</v>
      </c>
      <c r="AM192" s="112">
        <f t="shared" si="732"/>
        <v>0</v>
      </c>
      <c r="AN192" s="113">
        <f t="shared" si="732"/>
        <v>0</v>
      </c>
      <c r="AO192" s="113">
        <f t="shared" si="732"/>
        <v>0</v>
      </c>
      <c r="AP192" s="117">
        <f t="shared" si="732"/>
        <v>0</v>
      </c>
      <c r="AQ192" s="111">
        <f t="shared" si="452"/>
        <v>0</v>
      </c>
      <c r="AR192" s="115">
        <f t="shared" si="453"/>
        <v>0</v>
      </c>
      <c r="AS192" s="109">
        <f t="shared" ref="AS192:AX192" si="733">SUM(AS193:AS193)</f>
        <v>0</v>
      </c>
      <c r="AT192" s="116">
        <f t="shared" si="733"/>
        <v>0</v>
      </c>
      <c r="AU192" s="112">
        <f t="shared" si="733"/>
        <v>0</v>
      </c>
      <c r="AV192" s="113">
        <f t="shared" si="733"/>
        <v>0</v>
      </c>
      <c r="AW192" s="113">
        <f t="shared" si="733"/>
        <v>0</v>
      </c>
      <c r="AX192" s="117">
        <f t="shared" si="733"/>
        <v>0</v>
      </c>
      <c r="AY192" s="111">
        <f t="shared" si="454"/>
        <v>0</v>
      </c>
      <c r="AZ192" s="115">
        <f t="shared" si="455"/>
        <v>0</v>
      </c>
      <c r="BA192" s="109">
        <f t="shared" ref="BA192:BF192" si="734">SUM(BA193:BA193)</f>
        <v>0</v>
      </c>
      <c r="BB192" s="116">
        <f t="shared" si="734"/>
        <v>0</v>
      </c>
      <c r="BC192" s="112">
        <f t="shared" si="734"/>
        <v>0</v>
      </c>
      <c r="BD192" s="113">
        <f t="shared" si="734"/>
        <v>0</v>
      </c>
      <c r="BE192" s="113">
        <f t="shared" si="734"/>
        <v>0</v>
      </c>
      <c r="BF192" s="117">
        <f t="shared" si="734"/>
        <v>0</v>
      </c>
      <c r="BG192" s="111">
        <f t="shared" si="456"/>
        <v>0</v>
      </c>
      <c r="BH192" s="115">
        <f t="shared" si="457"/>
        <v>0</v>
      </c>
      <c r="BI192" s="109">
        <f t="shared" ref="BI192:BN192" si="735">SUM(BI193:BI193)</f>
        <v>0</v>
      </c>
      <c r="BJ192" s="116">
        <f t="shared" si="735"/>
        <v>0</v>
      </c>
      <c r="BK192" s="112">
        <f t="shared" si="735"/>
        <v>0</v>
      </c>
      <c r="BL192" s="113">
        <f t="shared" si="735"/>
        <v>0</v>
      </c>
      <c r="BM192" s="113">
        <f t="shared" si="735"/>
        <v>0</v>
      </c>
      <c r="BN192" s="117">
        <f t="shared" si="735"/>
        <v>0</v>
      </c>
      <c r="BO192" s="111">
        <f t="shared" si="458"/>
        <v>0</v>
      </c>
      <c r="BP192" s="115">
        <f t="shared" si="459"/>
        <v>0</v>
      </c>
      <c r="BQ192" s="109">
        <f t="shared" ref="BQ192:BV192" si="736">SUM(BQ193:BQ193)</f>
        <v>0</v>
      </c>
      <c r="BR192" s="116">
        <f t="shared" si="736"/>
        <v>0</v>
      </c>
      <c r="BS192" s="112">
        <f t="shared" si="736"/>
        <v>0</v>
      </c>
      <c r="BT192" s="113">
        <f t="shared" si="736"/>
        <v>0</v>
      </c>
      <c r="BU192" s="113">
        <f t="shared" si="736"/>
        <v>0</v>
      </c>
      <c r="BV192" s="117">
        <f t="shared" si="736"/>
        <v>0</v>
      </c>
      <c r="BW192" s="111">
        <f t="shared" si="460"/>
        <v>0</v>
      </c>
      <c r="BX192" s="115">
        <f t="shared" si="461"/>
        <v>0</v>
      </c>
      <c r="BY192" s="109">
        <f t="shared" ref="BY192:CD192" si="737">SUM(BY193:BY193)</f>
        <v>0</v>
      </c>
      <c r="BZ192" s="116">
        <f t="shared" si="737"/>
        <v>0</v>
      </c>
      <c r="CA192" s="112">
        <f t="shared" si="737"/>
        <v>0</v>
      </c>
      <c r="CB192" s="113">
        <f t="shared" si="737"/>
        <v>0</v>
      </c>
      <c r="CC192" s="113">
        <f t="shared" si="737"/>
        <v>0</v>
      </c>
      <c r="CD192" s="117">
        <f t="shared" si="737"/>
        <v>0</v>
      </c>
      <c r="CE192" s="111">
        <f t="shared" si="462"/>
        <v>0</v>
      </c>
      <c r="CF192" s="115">
        <f t="shared" si="463"/>
        <v>0</v>
      </c>
      <c r="CG192" s="109">
        <f t="shared" ref="CG192:CL192" si="738">SUM(CG193:CG193)</f>
        <v>0</v>
      </c>
      <c r="CH192" s="116">
        <f t="shared" si="738"/>
        <v>0</v>
      </c>
      <c r="CI192" s="112">
        <f t="shared" si="738"/>
        <v>0</v>
      </c>
      <c r="CJ192" s="113">
        <f t="shared" si="738"/>
        <v>0</v>
      </c>
      <c r="CK192" s="113">
        <f t="shared" si="738"/>
        <v>0</v>
      </c>
      <c r="CL192" s="117">
        <f t="shared" si="738"/>
        <v>0</v>
      </c>
      <c r="CM192" s="111">
        <f t="shared" si="464"/>
        <v>0</v>
      </c>
      <c r="CN192" s="115">
        <f t="shared" si="465"/>
        <v>0</v>
      </c>
      <c r="CO192" s="109">
        <f t="shared" ref="CO192:CT192" si="739">SUM(CO193:CO193)</f>
        <v>0</v>
      </c>
      <c r="CP192" s="116">
        <f t="shared" si="739"/>
        <v>0</v>
      </c>
      <c r="CQ192" s="112">
        <f t="shared" si="739"/>
        <v>0</v>
      </c>
      <c r="CR192" s="113">
        <f t="shared" si="739"/>
        <v>0</v>
      </c>
      <c r="CS192" s="113">
        <f t="shared" si="739"/>
        <v>0</v>
      </c>
      <c r="CT192" s="117">
        <f t="shared" si="739"/>
        <v>0</v>
      </c>
      <c r="CU192" s="111">
        <f t="shared" si="466"/>
        <v>0</v>
      </c>
      <c r="CV192" s="115">
        <f t="shared" si="467"/>
        <v>0</v>
      </c>
      <c r="CW192" s="109">
        <f t="shared" si="686"/>
        <v>0</v>
      </c>
      <c r="CX192" s="116">
        <f t="shared" si="686"/>
        <v>0</v>
      </c>
      <c r="CY192" s="111">
        <f t="shared" si="471"/>
        <v>0</v>
      </c>
      <c r="CZ192" s="115">
        <f t="shared" si="472"/>
        <v>0</v>
      </c>
    </row>
    <row r="193" spans="2:104" ht="15" outlineLevel="1">
      <c r="B193" s="67" t="s">
        <v>376</v>
      </c>
      <c r="C193" s="68" t="s">
        <v>377</v>
      </c>
      <c r="D193" s="69"/>
      <c r="E193" s="70">
        <f t="shared" si="662"/>
        <v>0</v>
      </c>
      <c r="F193" s="75"/>
      <c r="G193" s="72"/>
      <c r="H193" s="73"/>
      <c r="I193" s="73"/>
      <c r="J193" s="74"/>
      <c r="K193" s="75">
        <f t="shared" si="469"/>
        <v>0</v>
      </c>
      <c r="L193" s="76">
        <f t="shared" si="470"/>
        <v>0</v>
      </c>
      <c r="M193" s="69"/>
      <c r="N193" s="77">
        <f t="shared" ref="N193" si="740">SUM(O193:R193)</f>
        <v>0</v>
      </c>
      <c r="O193" s="72"/>
      <c r="P193" s="73"/>
      <c r="Q193" s="73"/>
      <c r="R193" s="78"/>
      <c r="S193" s="75">
        <f t="shared" si="446"/>
        <v>0</v>
      </c>
      <c r="T193" s="76">
        <f t="shared" si="447"/>
        <v>0</v>
      </c>
      <c r="U193" s="69"/>
      <c r="V193" s="77">
        <f t="shared" ref="V193" si="741">SUM(W193:Z193)</f>
        <v>0</v>
      </c>
      <c r="W193" s="72"/>
      <c r="X193" s="73"/>
      <c r="Y193" s="73"/>
      <c r="Z193" s="78"/>
      <c r="AA193" s="75">
        <f t="shared" si="448"/>
        <v>0</v>
      </c>
      <c r="AB193" s="76">
        <f t="shared" si="449"/>
        <v>0</v>
      </c>
      <c r="AC193" s="69"/>
      <c r="AD193" s="77">
        <f t="shared" ref="AD193" si="742">SUM(AE193:AH193)</f>
        <v>0</v>
      </c>
      <c r="AE193" s="72"/>
      <c r="AF193" s="73"/>
      <c r="AG193" s="73"/>
      <c r="AH193" s="78"/>
      <c r="AI193" s="75">
        <f t="shared" si="450"/>
        <v>0</v>
      </c>
      <c r="AJ193" s="76">
        <f t="shared" si="451"/>
        <v>0</v>
      </c>
      <c r="AK193" s="69"/>
      <c r="AL193" s="77">
        <f t="shared" ref="AL193" si="743">SUM(AM193:AP193)</f>
        <v>0</v>
      </c>
      <c r="AM193" s="72"/>
      <c r="AN193" s="73"/>
      <c r="AO193" s="73"/>
      <c r="AP193" s="78"/>
      <c r="AQ193" s="75">
        <f t="shared" si="452"/>
        <v>0</v>
      </c>
      <c r="AR193" s="76">
        <f t="shared" si="453"/>
        <v>0</v>
      </c>
      <c r="AS193" s="69"/>
      <c r="AT193" s="77">
        <f t="shared" ref="AT193" si="744">SUM(AU193:AX193)</f>
        <v>0</v>
      </c>
      <c r="AU193" s="72"/>
      <c r="AV193" s="73"/>
      <c r="AW193" s="73"/>
      <c r="AX193" s="78"/>
      <c r="AY193" s="75">
        <f t="shared" si="454"/>
        <v>0</v>
      </c>
      <c r="AZ193" s="76">
        <f t="shared" si="455"/>
        <v>0</v>
      </c>
      <c r="BA193" s="69"/>
      <c r="BB193" s="77">
        <f t="shared" ref="BB193" si="745">SUM(BC193:BF193)</f>
        <v>0</v>
      </c>
      <c r="BC193" s="72"/>
      <c r="BD193" s="73"/>
      <c r="BE193" s="73"/>
      <c r="BF193" s="78"/>
      <c r="BG193" s="75">
        <f t="shared" si="456"/>
        <v>0</v>
      </c>
      <c r="BH193" s="76">
        <f t="shared" si="457"/>
        <v>0</v>
      </c>
      <c r="BI193" s="69"/>
      <c r="BJ193" s="77">
        <f t="shared" ref="BJ193" si="746">SUM(BK193:BN193)</f>
        <v>0</v>
      </c>
      <c r="BK193" s="72"/>
      <c r="BL193" s="73"/>
      <c r="BM193" s="73"/>
      <c r="BN193" s="78"/>
      <c r="BO193" s="75">
        <f t="shared" si="458"/>
        <v>0</v>
      </c>
      <c r="BP193" s="76">
        <f t="shared" si="459"/>
        <v>0</v>
      </c>
      <c r="BQ193" s="69"/>
      <c r="BR193" s="77">
        <f t="shared" ref="BR193" si="747">SUM(BS193:BV193)</f>
        <v>0</v>
      </c>
      <c r="BS193" s="72"/>
      <c r="BT193" s="73"/>
      <c r="BU193" s="73"/>
      <c r="BV193" s="78"/>
      <c r="BW193" s="75">
        <f t="shared" si="460"/>
        <v>0</v>
      </c>
      <c r="BX193" s="76">
        <f t="shared" si="461"/>
        <v>0</v>
      </c>
      <c r="BY193" s="69"/>
      <c r="BZ193" s="77">
        <f t="shared" ref="BZ193" si="748">SUM(CA193:CD193)</f>
        <v>0</v>
      </c>
      <c r="CA193" s="72"/>
      <c r="CB193" s="73"/>
      <c r="CC193" s="73"/>
      <c r="CD193" s="78"/>
      <c r="CE193" s="75">
        <f t="shared" si="462"/>
        <v>0</v>
      </c>
      <c r="CF193" s="76">
        <f t="shared" si="463"/>
        <v>0</v>
      </c>
      <c r="CG193" s="69"/>
      <c r="CH193" s="77">
        <f t="shared" ref="CH193" si="749">SUM(CI193:CL193)</f>
        <v>0</v>
      </c>
      <c r="CI193" s="72"/>
      <c r="CJ193" s="73"/>
      <c r="CK193" s="73"/>
      <c r="CL193" s="78"/>
      <c r="CM193" s="75">
        <f t="shared" si="464"/>
        <v>0</v>
      </c>
      <c r="CN193" s="76">
        <f t="shared" si="465"/>
        <v>0</v>
      </c>
      <c r="CO193" s="69"/>
      <c r="CP193" s="77">
        <f t="shared" ref="CP193" si="750">SUM(CQ193:CT193)</f>
        <v>0</v>
      </c>
      <c r="CQ193" s="72"/>
      <c r="CR193" s="73"/>
      <c r="CS193" s="73"/>
      <c r="CT193" s="78"/>
      <c r="CU193" s="75">
        <f t="shared" si="466"/>
        <v>0</v>
      </c>
      <c r="CV193" s="76">
        <f t="shared" si="467"/>
        <v>0</v>
      </c>
      <c r="CW193" s="69">
        <f t="shared" si="686"/>
        <v>0</v>
      </c>
      <c r="CX193" s="77">
        <f t="shared" si="686"/>
        <v>0</v>
      </c>
      <c r="CY193" s="75">
        <f t="shared" si="471"/>
        <v>0</v>
      </c>
      <c r="CZ193" s="76">
        <f t="shared" si="472"/>
        <v>0</v>
      </c>
    </row>
    <row r="194" spans="2:104">
      <c r="B194" s="132"/>
      <c r="C194" s="133" t="s">
        <v>378</v>
      </c>
      <c r="D194" s="134">
        <f>D9-D35</f>
        <v>0</v>
      </c>
      <c r="E194" s="135">
        <f>E9-E35</f>
        <v>0</v>
      </c>
      <c r="F194" s="136"/>
      <c r="G194" s="137">
        <f>G9-G35</f>
        <v>0</v>
      </c>
      <c r="H194" s="138">
        <f>H9-H35</f>
        <v>0</v>
      </c>
      <c r="I194" s="138">
        <f>I9-I35</f>
        <v>0</v>
      </c>
      <c r="J194" s="139">
        <f>J9-J35</f>
        <v>0</v>
      </c>
      <c r="K194" s="136">
        <f>D194-E194</f>
        <v>0</v>
      </c>
      <c r="L194" s="140">
        <f t="shared" si="470"/>
        <v>0</v>
      </c>
      <c r="M194" s="134">
        <f t="shared" ref="M194:R194" si="751">M9-M35</f>
        <v>0</v>
      </c>
      <c r="N194" s="141">
        <f t="shared" si="751"/>
        <v>0</v>
      </c>
      <c r="O194" s="137">
        <f t="shared" si="751"/>
        <v>0</v>
      </c>
      <c r="P194" s="138">
        <f t="shared" si="751"/>
        <v>0</v>
      </c>
      <c r="Q194" s="138">
        <f t="shared" si="751"/>
        <v>0</v>
      </c>
      <c r="R194" s="142">
        <f t="shared" si="751"/>
        <v>0</v>
      </c>
      <c r="S194" s="136">
        <f t="shared" si="446"/>
        <v>0</v>
      </c>
      <c r="T194" s="140">
        <f t="shared" si="447"/>
        <v>0</v>
      </c>
      <c r="U194" s="134">
        <f t="shared" ref="U194:Z194" si="752">U9-U35</f>
        <v>0</v>
      </c>
      <c r="V194" s="141">
        <f t="shared" si="752"/>
        <v>0</v>
      </c>
      <c r="W194" s="137">
        <f t="shared" si="752"/>
        <v>0</v>
      </c>
      <c r="X194" s="138">
        <f t="shared" si="752"/>
        <v>0</v>
      </c>
      <c r="Y194" s="138">
        <f t="shared" si="752"/>
        <v>0</v>
      </c>
      <c r="Z194" s="142">
        <f t="shared" si="752"/>
        <v>0</v>
      </c>
      <c r="AA194" s="136">
        <f t="shared" si="448"/>
        <v>0</v>
      </c>
      <c r="AB194" s="140">
        <f t="shared" si="449"/>
        <v>0</v>
      </c>
      <c r="AC194" s="134">
        <f t="shared" ref="AC194:AH194" si="753">AC9-AC35</f>
        <v>0</v>
      </c>
      <c r="AD194" s="141">
        <f t="shared" si="753"/>
        <v>0</v>
      </c>
      <c r="AE194" s="137">
        <f t="shared" si="753"/>
        <v>0</v>
      </c>
      <c r="AF194" s="138">
        <f t="shared" si="753"/>
        <v>0</v>
      </c>
      <c r="AG194" s="138">
        <f t="shared" si="753"/>
        <v>0</v>
      </c>
      <c r="AH194" s="142">
        <f t="shared" si="753"/>
        <v>0</v>
      </c>
      <c r="AI194" s="136">
        <f t="shared" si="450"/>
        <v>0</v>
      </c>
      <c r="AJ194" s="140">
        <f t="shared" si="451"/>
        <v>0</v>
      </c>
      <c r="AK194" s="134">
        <f t="shared" ref="AK194:AP194" si="754">AK9-AK35</f>
        <v>0</v>
      </c>
      <c r="AL194" s="141">
        <f t="shared" si="754"/>
        <v>0</v>
      </c>
      <c r="AM194" s="137">
        <f t="shared" si="754"/>
        <v>0</v>
      </c>
      <c r="AN194" s="138">
        <f t="shared" si="754"/>
        <v>0</v>
      </c>
      <c r="AO194" s="138">
        <f t="shared" si="754"/>
        <v>0</v>
      </c>
      <c r="AP194" s="142">
        <f t="shared" si="754"/>
        <v>0</v>
      </c>
      <c r="AQ194" s="136">
        <f t="shared" si="452"/>
        <v>0</v>
      </c>
      <c r="AR194" s="140">
        <f t="shared" si="453"/>
        <v>0</v>
      </c>
      <c r="AS194" s="134">
        <f t="shared" ref="AS194:AX194" si="755">AS9-AS35</f>
        <v>0</v>
      </c>
      <c r="AT194" s="141">
        <f t="shared" si="755"/>
        <v>0</v>
      </c>
      <c r="AU194" s="137">
        <f t="shared" si="755"/>
        <v>0</v>
      </c>
      <c r="AV194" s="138">
        <f t="shared" si="755"/>
        <v>0</v>
      </c>
      <c r="AW194" s="138">
        <f t="shared" si="755"/>
        <v>0</v>
      </c>
      <c r="AX194" s="142">
        <f t="shared" si="755"/>
        <v>0</v>
      </c>
      <c r="AY194" s="136">
        <f t="shared" si="454"/>
        <v>0</v>
      </c>
      <c r="AZ194" s="140">
        <f t="shared" si="455"/>
        <v>0</v>
      </c>
      <c r="BA194" s="134">
        <f t="shared" ref="BA194:BF194" si="756">BA9-BA35</f>
        <v>0</v>
      </c>
      <c r="BB194" s="141">
        <f t="shared" si="756"/>
        <v>0</v>
      </c>
      <c r="BC194" s="137">
        <f t="shared" si="756"/>
        <v>0</v>
      </c>
      <c r="BD194" s="138">
        <f t="shared" si="756"/>
        <v>0</v>
      </c>
      <c r="BE194" s="138">
        <f t="shared" si="756"/>
        <v>0</v>
      </c>
      <c r="BF194" s="142">
        <f t="shared" si="756"/>
        <v>0</v>
      </c>
      <c r="BG194" s="136">
        <f t="shared" si="456"/>
        <v>0</v>
      </c>
      <c r="BH194" s="140">
        <f t="shared" si="457"/>
        <v>0</v>
      </c>
      <c r="BI194" s="134">
        <f t="shared" ref="BI194:BN194" si="757">BI9-BI35</f>
        <v>0</v>
      </c>
      <c r="BJ194" s="141">
        <f t="shared" si="757"/>
        <v>0</v>
      </c>
      <c r="BK194" s="137">
        <f t="shared" si="757"/>
        <v>0</v>
      </c>
      <c r="BL194" s="138">
        <f t="shared" si="757"/>
        <v>0</v>
      </c>
      <c r="BM194" s="138">
        <f t="shared" si="757"/>
        <v>0</v>
      </c>
      <c r="BN194" s="142">
        <f t="shared" si="757"/>
        <v>0</v>
      </c>
      <c r="BO194" s="136">
        <f t="shared" si="458"/>
        <v>0</v>
      </c>
      <c r="BP194" s="140">
        <f t="shared" si="459"/>
        <v>0</v>
      </c>
      <c r="BQ194" s="134">
        <f t="shared" ref="BQ194:BV194" si="758">BQ9-BQ35</f>
        <v>0</v>
      </c>
      <c r="BR194" s="141">
        <f t="shared" si="758"/>
        <v>0</v>
      </c>
      <c r="BS194" s="137">
        <f t="shared" si="758"/>
        <v>0</v>
      </c>
      <c r="BT194" s="138">
        <f t="shared" si="758"/>
        <v>0</v>
      </c>
      <c r="BU194" s="138">
        <f t="shared" si="758"/>
        <v>0</v>
      </c>
      <c r="BV194" s="142">
        <f t="shared" si="758"/>
        <v>0</v>
      </c>
      <c r="BW194" s="136">
        <f t="shared" si="460"/>
        <v>0</v>
      </c>
      <c r="BX194" s="140">
        <f t="shared" si="461"/>
        <v>0</v>
      </c>
      <c r="BY194" s="134">
        <f t="shared" ref="BY194:CD194" si="759">BY9-BY35</f>
        <v>0</v>
      </c>
      <c r="BZ194" s="141">
        <f t="shared" si="759"/>
        <v>0</v>
      </c>
      <c r="CA194" s="137">
        <f t="shared" si="759"/>
        <v>0</v>
      </c>
      <c r="CB194" s="138">
        <f t="shared" si="759"/>
        <v>0</v>
      </c>
      <c r="CC194" s="138">
        <f t="shared" si="759"/>
        <v>0</v>
      </c>
      <c r="CD194" s="142">
        <f t="shared" si="759"/>
        <v>0</v>
      </c>
      <c r="CE194" s="136">
        <f t="shared" si="462"/>
        <v>0</v>
      </c>
      <c r="CF194" s="140">
        <f t="shared" si="463"/>
        <v>0</v>
      </c>
      <c r="CG194" s="134">
        <f t="shared" ref="CG194:CL194" si="760">CG9-CG35</f>
        <v>0</v>
      </c>
      <c r="CH194" s="141">
        <f t="shared" si="760"/>
        <v>0</v>
      </c>
      <c r="CI194" s="137">
        <f t="shared" si="760"/>
        <v>0</v>
      </c>
      <c r="CJ194" s="138">
        <f t="shared" si="760"/>
        <v>0</v>
      </c>
      <c r="CK194" s="138">
        <f t="shared" si="760"/>
        <v>0</v>
      </c>
      <c r="CL194" s="142">
        <f t="shared" si="760"/>
        <v>0</v>
      </c>
      <c r="CM194" s="136">
        <f t="shared" si="464"/>
        <v>0</v>
      </c>
      <c r="CN194" s="140">
        <f t="shared" si="465"/>
        <v>0</v>
      </c>
      <c r="CO194" s="134">
        <f t="shared" ref="CO194:CT194" si="761">CO9-CO35</f>
        <v>0</v>
      </c>
      <c r="CP194" s="141">
        <f t="shared" si="761"/>
        <v>0</v>
      </c>
      <c r="CQ194" s="137">
        <f t="shared" si="761"/>
        <v>0</v>
      </c>
      <c r="CR194" s="138">
        <f t="shared" si="761"/>
        <v>0</v>
      </c>
      <c r="CS194" s="138">
        <f t="shared" si="761"/>
        <v>0</v>
      </c>
      <c r="CT194" s="142">
        <f t="shared" si="761"/>
        <v>0</v>
      </c>
      <c r="CU194" s="136">
        <f t="shared" si="466"/>
        <v>0</v>
      </c>
      <c r="CV194" s="140">
        <f t="shared" si="467"/>
        <v>0</v>
      </c>
      <c r="CW194" s="138">
        <f>CW9-CW35</f>
        <v>0</v>
      </c>
      <c r="CX194" s="138">
        <f>CX9-CX35</f>
        <v>0</v>
      </c>
      <c r="CY194" s="136">
        <f t="shared" si="471"/>
        <v>0</v>
      </c>
      <c r="CZ194" s="140">
        <f t="shared" si="472"/>
        <v>0</v>
      </c>
    </row>
    <row r="195" spans="2:104">
      <c r="B195" s="132"/>
      <c r="C195" s="133" t="s">
        <v>379</v>
      </c>
      <c r="D195" s="134">
        <f>D23-D175</f>
        <v>0</v>
      </c>
      <c r="E195" s="135">
        <f>E23-E175</f>
        <v>0</v>
      </c>
      <c r="F195" s="136"/>
      <c r="G195" s="137">
        <f>G23-G175</f>
        <v>0</v>
      </c>
      <c r="H195" s="138">
        <f>H23-H175</f>
        <v>0</v>
      </c>
      <c r="I195" s="138">
        <f>I23-I175</f>
        <v>0</v>
      </c>
      <c r="J195" s="139">
        <f>J23-J175</f>
        <v>0</v>
      </c>
      <c r="K195" s="136">
        <f t="shared" si="469"/>
        <v>0</v>
      </c>
      <c r="L195" s="140">
        <f t="shared" si="470"/>
        <v>0</v>
      </c>
      <c r="M195" s="134">
        <f t="shared" ref="M195:R195" si="762">M23-M175</f>
        <v>0</v>
      </c>
      <c r="N195" s="141">
        <f t="shared" si="762"/>
        <v>0</v>
      </c>
      <c r="O195" s="137">
        <f t="shared" si="762"/>
        <v>0</v>
      </c>
      <c r="P195" s="138">
        <f t="shared" si="762"/>
        <v>0</v>
      </c>
      <c r="Q195" s="138">
        <f t="shared" si="762"/>
        <v>0</v>
      </c>
      <c r="R195" s="142">
        <f t="shared" si="762"/>
        <v>0</v>
      </c>
      <c r="S195" s="136">
        <f t="shared" si="446"/>
        <v>0</v>
      </c>
      <c r="T195" s="140">
        <f t="shared" si="447"/>
        <v>0</v>
      </c>
      <c r="U195" s="134">
        <f t="shared" ref="U195:Z195" si="763">U23-U175</f>
        <v>0</v>
      </c>
      <c r="V195" s="141">
        <f t="shared" si="763"/>
        <v>0</v>
      </c>
      <c r="W195" s="137">
        <f t="shared" si="763"/>
        <v>0</v>
      </c>
      <c r="X195" s="138">
        <f t="shared" si="763"/>
        <v>0</v>
      </c>
      <c r="Y195" s="138">
        <f t="shared" si="763"/>
        <v>0</v>
      </c>
      <c r="Z195" s="142">
        <f t="shared" si="763"/>
        <v>0</v>
      </c>
      <c r="AA195" s="136">
        <f t="shared" si="448"/>
        <v>0</v>
      </c>
      <c r="AB195" s="140">
        <f t="shared" si="449"/>
        <v>0</v>
      </c>
      <c r="AC195" s="134">
        <f t="shared" ref="AC195:AH195" si="764">AC23-AC175</f>
        <v>0</v>
      </c>
      <c r="AD195" s="141">
        <f t="shared" si="764"/>
        <v>0</v>
      </c>
      <c r="AE195" s="137">
        <f t="shared" si="764"/>
        <v>0</v>
      </c>
      <c r="AF195" s="138">
        <f t="shared" si="764"/>
        <v>0</v>
      </c>
      <c r="AG195" s="138">
        <f t="shared" si="764"/>
        <v>0</v>
      </c>
      <c r="AH195" s="142">
        <f t="shared" si="764"/>
        <v>0</v>
      </c>
      <c r="AI195" s="136">
        <f t="shared" si="450"/>
        <v>0</v>
      </c>
      <c r="AJ195" s="140">
        <f t="shared" si="451"/>
        <v>0</v>
      </c>
      <c r="AK195" s="134">
        <f t="shared" ref="AK195:AP195" si="765">AK23-AK175</f>
        <v>0</v>
      </c>
      <c r="AL195" s="141">
        <f t="shared" si="765"/>
        <v>0</v>
      </c>
      <c r="AM195" s="137">
        <f t="shared" si="765"/>
        <v>0</v>
      </c>
      <c r="AN195" s="138">
        <f t="shared" si="765"/>
        <v>0</v>
      </c>
      <c r="AO195" s="138">
        <f t="shared" si="765"/>
        <v>0</v>
      </c>
      <c r="AP195" s="142">
        <f t="shared" si="765"/>
        <v>0</v>
      </c>
      <c r="AQ195" s="136">
        <f t="shared" si="452"/>
        <v>0</v>
      </c>
      <c r="AR195" s="140">
        <f t="shared" si="453"/>
        <v>0</v>
      </c>
      <c r="AS195" s="134">
        <f t="shared" ref="AS195:AX195" si="766">AS23-AS175</f>
        <v>0</v>
      </c>
      <c r="AT195" s="141">
        <f t="shared" si="766"/>
        <v>0</v>
      </c>
      <c r="AU195" s="137">
        <f t="shared" si="766"/>
        <v>0</v>
      </c>
      <c r="AV195" s="138">
        <f t="shared" si="766"/>
        <v>0</v>
      </c>
      <c r="AW195" s="138">
        <f t="shared" si="766"/>
        <v>0</v>
      </c>
      <c r="AX195" s="142">
        <f t="shared" si="766"/>
        <v>0</v>
      </c>
      <c r="AY195" s="136">
        <f t="shared" si="454"/>
        <v>0</v>
      </c>
      <c r="AZ195" s="140">
        <f t="shared" si="455"/>
        <v>0</v>
      </c>
      <c r="BA195" s="134">
        <f t="shared" ref="BA195:BF195" si="767">BA23-BA175</f>
        <v>0</v>
      </c>
      <c r="BB195" s="141">
        <f t="shared" si="767"/>
        <v>0</v>
      </c>
      <c r="BC195" s="137">
        <f t="shared" si="767"/>
        <v>0</v>
      </c>
      <c r="BD195" s="138">
        <f t="shared" si="767"/>
        <v>0</v>
      </c>
      <c r="BE195" s="138">
        <f t="shared" si="767"/>
        <v>0</v>
      </c>
      <c r="BF195" s="142">
        <f t="shared" si="767"/>
        <v>0</v>
      </c>
      <c r="BG195" s="136">
        <f t="shared" si="456"/>
        <v>0</v>
      </c>
      <c r="BH195" s="140">
        <f t="shared" si="457"/>
        <v>0</v>
      </c>
      <c r="BI195" s="134">
        <f t="shared" ref="BI195:BN195" si="768">BI23-BI175</f>
        <v>0</v>
      </c>
      <c r="BJ195" s="141">
        <f t="shared" si="768"/>
        <v>0</v>
      </c>
      <c r="BK195" s="137">
        <f t="shared" si="768"/>
        <v>0</v>
      </c>
      <c r="BL195" s="138">
        <f t="shared" si="768"/>
        <v>0</v>
      </c>
      <c r="BM195" s="138">
        <f t="shared" si="768"/>
        <v>0</v>
      </c>
      <c r="BN195" s="142">
        <f t="shared" si="768"/>
        <v>0</v>
      </c>
      <c r="BO195" s="136">
        <f t="shared" si="458"/>
        <v>0</v>
      </c>
      <c r="BP195" s="140">
        <f t="shared" si="459"/>
        <v>0</v>
      </c>
      <c r="BQ195" s="134">
        <f t="shared" ref="BQ195:BV195" si="769">BQ23-BQ175</f>
        <v>0</v>
      </c>
      <c r="BR195" s="141">
        <f t="shared" si="769"/>
        <v>0</v>
      </c>
      <c r="BS195" s="137">
        <f t="shared" si="769"/>
        <v>0</v>
      </c>
      <c r="BT195" s="138">
        <f t="shared" si="769"/>
        <v>0</v>
      </c>
      <c r="BU195" s="138">
        <f t="shared" si="769"/>
        <v>0</v>
      </c>
      <c r="BV195" s="142">
        <f t="shared" si="769"/>
        <v>0</v>
      </c>
      <c r="BW195" s="136">
        <f t="shared" si="460"/>
        <v>0</v>
      </c>
      <c r="BX195" s="140">
        <f t="shared" si="461"/>
        <v>0</v>
      </c>
      <c r="BY195" s="134">
        <f t="shared" ref="BY195:CD195" si="770">BY23-BY175</f>
        <v>0</v>
      </c>
      <c r="BZ195" s="141">
        <f t="shared" si="770"/>
        <v>0</v>
      </c>
      <c r="CA195" s="137">
        <f t="shared" si="770"/>
        <v>0</v>
      </c>
      <c r="CB195" s="138">
        <f t="shared" si="770"/>
        <v>0</v>
      </c>
      <c r="CC195" s="138">
        <f t="shared" si="770"/>
        <v>0</v>
      </c>
      <c r="CD195" s="142">
        <f t="shared" si="770"/>
        <v>0</v>
      </c>
      <c r="CE195" s="136">
        <f t="shared" si="462"/>
        <v>0</v>
      </c>
      <c r="CF195" s="140">
        <f t="shared" si="463"/>
        <v>0</v>
      </c>
      <c r="CG195" s="134">
        <f t="shared" ref="CG195:CL195" si="771">CG23-CG175</f>
        <v>0</v>
      </c>
      <c r="CH195" s="141">
        <f t="shared" si="771"/>
        <v>0</v>
      </c>
      <c r="CI195" s="137">
        <f t="shared" si="771"/>
        <v>0</v>
      </c>
      <c r="CJ195" s="138">
        <f t="shared" si="771"/>
        <v>0</v>
      </c>
      <c r="CK195" s="138">
        <f t="shared" si="771"/>
        <v>0</v>
      </c>
      <c r="CL195" s="142">
        <f t="shared" si="771"/>
        <v>0</v>
      </c>
      <c r="CM195" s="136">
        <f t="shared" si="464"/>
        <v>0</v>
      </c>
      <c r="CN195" s="140">
        <f t="shared" si="465"/>
        <v>0</v>
      </c>
      <c r="CO195" s="134">
        <f t="shared" ref="CO195:CT195" si="772">CO23-CO175</f>
        <v>0</v>
      </c>
      <c r="CP195" s="141">
        <f t="shared" si="772"/>
        <v>0</v>
      </c>
      <c r="CQ195" s="137">
        <f t="shared" si="772"/>
        <v>0</v>
      </c>
      <c r="CR195" s="138">
        <f t="shared" si="772"/>
        <v>0</v>
      </c>
      <c r="CS195" s="138">
        <f t="shared" si="772"/>
        <v>0</v>
      </c>
      <c r="CT195" s="142">
        <f t="shared" si="772"/>
        <v>0</v>
      </c>
      <c r="CU195" s="136">
        <f t="shared" si="466"/>
        <v>0</v>
      </c>
      <c r="CV195" s="140">
        <f t="shared" si="467"/>
        <v>0</v>
      </c>
      <c r="CW195" s="138">
        <f>CW23-CW175</f>
        <v>0</v>
      </c>
      <c r="CX195" s="138">
        <f>CX23-CX175</f>
        <v>0</v>
      </c>
      <c r="CY195" s="136">
        <f t="shared" si="471"/>
        <v>0</v>
      </c>
      <c r="CZ195" s="140">
        <f t="shared" si="472"/>
        <v>0</v>
      </c>
    </row>
    <row r="196" spans="2:104">
      <c r="B196" s="132"/>
      <c r="C196" s="133" t="s">
        <v>380</v>
      </c>
      <c r="D196" s="134">
        <f>D32-D187</f>
        <v>0</v>
      </c>
      <c r="E196" s="135">
        <f>E32-E187</f>
        <v>0</v>
      </c>
      <c r="F196" s="136"/>
      <c r="G196" s="137">
        <f>G32-G187</f>
        <v>0</v>
      </c>
      <c r="H196" s="138">
        <f>H32-H187</f>
        <v>0</v>
      </c>
      <c r="I196" s="138">
        <f>I32-I187</f>
        <v>0</v>
      </c>
      <c r="J196" s="139">
        <f>J32-J187</f>
        <v>0</v>
      </c>
      <c r="K196" s="136">
        <f t="shared" si="469"/>
        <v>0</v>
      </c>
      <c r="L196" s="140">
        <f t="shared" si="470"/>
        <v>0</v>
      </c>
      <c r="M196" s="134">
        <f t="shared" ref="M196:R196" si="773">M32-M187</f>
        <v>0</v>
      </c>
      <c r="N196" s="141">
        <f t="shared" si="773"/>
        <v>0</v>
      </c>
      <c r="O196" s="137">
        <f t="shared" si="773"/>
        <v>0</v>
      </c>
      <c r="P196" s="138">
        <f t="shared" si="773"/>
        <v>0</v>
      </c>
      <c r="Q196" s="138">
        <f t="shared" si="773"/>
        <v>0</v>
      </c>
      <c r="R196" s="142">
        <f t="shared" si="773"/>
        <v>0</v>
      </c>
      <c r="S196" s="136">
        <f t="shared" si="446"/>
        <v>0</v>
      </c>
      <c r="T196" s="140">
        <f t="shared" si="447"/>
        <v>0</v>
      </c>
      <c r="U196" s="134">
        <f t="shared" ref="U196:Z196" si="774">U32-U187</f>
        <v>0</v>
      </c>
      <c r="V196" s="141">
        <f t="shared" si="774"/>
        <v>0</v>
      </c>
      <c r="W196" s="137">
        <f t="shared" si="774"/>
        <v>0</v>
      </c>
      <c r="X196" s="138">
        <f t="shared" si="774"/>
        <v>0</v>
      </c>
      <c r="Y196" s="138">
        <f t="shared" si="774"/>
        <v>0</v>
      </c>
      <c r="Z196" s="142">
        <f t="shared" si="774"/>
        <v>0</v>
      </c>
      <c r="AA196" s="136">
        <f t="shared" si="448"/>
        <v>0</v>
      </c>
      <c r="AB196" s="140">
        <f t="shared" si="449"/>
        <v>0</v>
      </c>
      <c r="AC196" s="134">
        <f t="shared" ref="AC196:AH196" si="775">AC32-AC187</f>
        <v>0</v>
      </c>
      <c r="AD196" s="141">
        <f t="shared" si="775"/>
        <v>0</v>
      </c>
      <c r="AE196" s="137">
        <f t="shared" si="775"/>
        <v>0</v>
      </c>
      <c r="AF196" s="138">
        <f t="shared" si="775"/>
        <v>0</v>
      </c>
      <c r="AG196" s="138">
        <f t="shared" si="775"/>
        <v>0</v>
      </c>
      <c r="AH196" s="142">
        <f t="shared" si="775"/>
        <v>0</v>
      </c>
      <c r="AI196" s="136">
        <f t="shared" si="450"/>
        <v>0</v>
      </c>
      <c r="AJ196" s="140">
        <f t="shared" si="451"/>
        <v>0</v>
      </c>
      <c r="AK196" s="134">
        <f t="shared" ref="AK196:AP196" si="776">AK32-AK187</f>
        <v>0</v>
      </c>
      <c r="AL196" s="141">
        <f t="shared" si="776"/>
        <v>0</v>
      </c>
      <c r="AM196" s="137">
        <f t="shared" si="776"/>
        <v>0</v>
      </c>
      <c r="AN196" s="138">
        <f t="shared" si="776"/>
        <v>0</v>
      </c>
      <c r="AO196" s="138">
        <f t="shared" si="776"/>
        <v>0</v>
      </c>
      <c r="AP196" s="142">
        <f t="shared" si="776"/>
        <v>0</v>
      </c>
      <c r="AQ196" s="136">
        <f t="shared" si="452"/>
        <v>0</v>
      </c>
      <c r="AR196" s="140">
        <f t="shared" si="453"/>
        <v>0</v>
      </c>
      <c r="AS196" s="134">
        <f t="shared" ref="AS196:AX196" si="777">AS32-AS187</f>
        <v>0</v>
      </c>
      <c r="AT196" s="141">
        <f t="shared" si="777"/>
        <v>0</v>
      </c>
      <c r="AU196" s="137">
        <f t="shared" si="777"/>
        <v>0</v>
      </c>
      <c r="AV196" s="138">
        <f t="shared" si="777"/>
        <v>0</v>
      </c>
      <c r="AW196" s="138">
        <f t="shared" si="777"/>
        <v>0</v>
      </c>
      <c r="AX196" s="142">
        <f t="shared" si="777"/>
        <v>0</v>
      </c>
      <c r="AY196" s="136">
        <f t="shared" si="454"/>
        <v>0</v>
      </c>
      <c r="AZ196" s="140">
        <f t="shared" si="455"/>
        <v>0</v>
      </c>
      <c r="BA196" s="134">
        <f t="shared" ref="BA196:BF196" si="778">BA32-BA187</f>
        <v>0</v>
      </c>
      <c r="BB196" s="141">
        <f t="shared" si="778"/>
        <v>0</v>
      </c>
      <c r="BC196" s="137">
        <f t="shared" si="778"/>
        <v>0</v>
      </c>
      <c r="BD196" s="138">
        <f t="shared" si="778"/>
        <v>0</v>
      </c>
      <c r="BE196" s="138">
        <f t="shared" si="778"/>
        <v>0</v>
      </c>
      <c r="BF196" s="142">
        <f t="shared" si="778"/>
        <v>0</v>
      </c>
      <c r="BG196" s="136">
        <f t="shared" si="456"/>
        <v>0</v>
      </c>
      <c r="BH196" s="140">
        <f t="shared" si="457"/>
        <v>0</v>
      </c>
      <c r="BI196" s="134">
        <f t="shared" ref="BI196:BN196" si="779">BI32-BI187</f>
        <v>0</v>
      </c>
      <c r="BJ196" s="141">
        <f t="shared" si="779"/>
        <v>0</v>
      </c>
      <c r="BK196" s="137">
        <f t="shared" si="779"/>
        <v>0</v>
      </c>
      <c r="BL196" s="138">
        <f t="shared" si="779"/>
        <v>0</v>
      </c>
      <c r="BM196" s="138">
        <f t="shared" si="779"/>
        <v>0</v>
      </c>
      <c r="BN196" s="142">
        <f t="shared" si="779"/>
        <v>0</v>
      </c>
      <c r="BO196" s="136">
        <f t="shared" si="458"/>
        <v>0</v>
      </c>
      <c r="BP196" s="140">
        <f t="shared" si="459"/>
        <v>0</v>
      </c>
      <c r="BQ196" s="134">
        <f t="shared" ref="BQ196:BV196" si="780">BQ32-BQ187</f>
        <v>0</v>
      </c>
      <c r="BR196" s="141">
        <f t="shared" si="780"/>
        <v>0</v>
      </c>
      <c r="BS196" s="137">
        <f t="shared" si="780"/>
        <v>0</v>
      </c>
      <c r="BT196" s="138">
        <f t="shared" si="780"/>
        <v>0</v>
      </c>
      <c r="BU196" s="138">
        <f t="shared" si="780"/>
        <v>0</v>
      </c>
      <c r="BV196" s="142">
        <f t="shared" si="780"/>
        <v>0</v>
      </c>
      <c r="BW196" s="136">
        <f t="shared" si="460"/>
        <v>0</v>
      </c>
      <c r="BX196" s="140">
        <f t="shared" si="461"/>
        <v>0</v>
      </c>
      <c r="BY196" s="134">
        <f t="shared" ref="BY196:CD196" si="781">BY32-BY187</f>
        <v>0</v>
      </c>
      <c r="BZ196" s="141">
        <f t="shared" si="781"/>
        <v>0</v>
      </c>
      <c r="CA196" s="137">
        <f t="shared" si="781"/>
        <v>0</v>
      </c>
      <c r="CB196" s="138">
        <f t="shared" si="781"/>
        <v>0</v>
      </c>
      <c r="CC196" s="138">
        <f t="shared" si="781"/>
        <v>0</v>
      </c>
      <c r="CD196" s="142">
        <f t="shared" si="781"/>
        <v>0</v>
      </c>
      <c r="CE196" s="136">
        <f t="shared" si="462"/>
        <v>0</v>
      </c>
      <c r="CF196" s="140">
        <f t="shared" si="463"/>
        <v>0</v>
      </c>
      <c r="CG196" s="134">
        <f t="shared" ref="CG196:CL196" si="782">CG32-CG187</f>
        <v>0</v>
      </c>
      <c r="CH196" s="141">
        <f t="shared" si="782"/>
        <v>0</v>
      </c>
      <c r="CI196" s="137">
        <f t="shared" si="782"/>
        <v>0</v>
      </c>
      <c r="CJ196" s="138">
        <f t="shared" si="782"/>
        <v>0</v>
      </c>
      <c r="CK196" s="138">
        <f t="shared" si="782"/>
        <v>0</v>
      </c>
      <c r="CL196" s="142">
        <f t="shared" si="782"/>
        <v>0</v>
      </c>
      <c r="CM196" s="136">
        <f t="shared" si="464"/>
        <v>0</v>
      </c>
      <c r="CN196" s="140">
        <f t="shared" si="465"/>
        <v>0</v>
      </c>
      <c r="CO196" s="134">
        <f t="shared" ref="CO196:CT196" si="783">CO32-CO187</f>
        <v>0</v>
      </c>
      <c r="CP196" s="141">
        <f t="shared" si="783"/>
        <v>0</v>
      </c>
      <c r="CQ196" s="137">
        <f t="shared" si="783"/>
        <v>0</v>
      </c>
      <c r="CR196" s="138">
        <f t="shared" si="783"/>
        <v>0</v>
      </c>
      <c r="CS196" s="138">
        <f t="shared" si="783"/>
        <v>0</v>
      </c>
      <c r="CT196" s="142">
        <f t="shared" si="783"/>
        <v>0</v>
      </c>
      <c r="CU196" s="136">
        <f t="shared" si="466"/>
        <v>0</v>
      </c>
      <c r="CV196" s="140">
        <f t="shared" si="467"/>
        <v>0</v>
      </c>
      <c r="CW196" s="138">
        <f>CW32-CW187</f>
        <v>0</v>
      </c>
      <c r="CX196" s="138">
        <f>CX32-CX187</f>
        <v>0</v>
      </c>
      <c r="CY196" s="136">
        <f t="shared" si="471"/>
        <v>0</v>
      </c>
      <c r="CZ196" s="140">
        <f t="shared" si="472"/>
        <v>0</v>
      </c>
    </row>
    <row r="197" spans="2:104">
      <c r="B197" s="132"/>
      <c r="C197" s="133" t="s">
        <v>375</v>
      </c>
      <c r="D197" s="134">
        <f t="shared" ref="D197:J197" si="784">-D192</f>
        <v>0</v>
      </c>
      <c r="E197" s="135">
        <f t="shared" si="784"/>
        <v>0</v>
      </c>
      <c r="F197" s="136"/>
      <c r="G197" s="137">
        <f t="shared" si="784"/>
        <v>0</v>
      </c>
      <c r="H197" s="138">
        <f t="shared" si="784"/>
        <v>0</v>
      </c>
      <c r="I197" s="138">
        <f t="shared" si="784"/>
        <v>0</v>
      </c>
      <c r="J197" s="139">
        <f t="shared" si="784"/>
        <v>0</v>
      </c>
      <c r="K197" s="136">
        <f t="shared" si="469"/>
        <v>0</v>
      </c>
      <c r="L197" s="140">
        <f t="shared" si="470"/>
        <v>0</v>
      </c>
      <c r="M197" s="134">
        <f t="shared" ref="M197:R197" si="785">-M192</f>
        <v>0</v>
      </c>
      <c r="N197" s="141">
        <f t="shared" si="785"/>
        <v>0</v>
      </c>
      <c r="O197" s="137">
        <f t="shared" si="785"/>
        <v>0</v>
      </c>
      <c r="P197" s="138">
        <f t="shared" si="785"/>
        <v>0</v>
      </c>
      <c r="Q197" s="138">
        <f t="shared" si="785"/>
        <v>0</v>
      </c>
      <c r="R197" s="142">
        <f t="shared" si="785"/>
        <v>0</v>
      </c>
      <c r="S197" s="136">
        <f t="shared" si="446"/>
        <v>0</v>
      </c>
      <c r="T197" s="140">
        <f t="shared" si="447"/>
        <v>0</v>
      </c>
      <c r="U197" s="134">
        <f t="shared" ref="U197:Z197" si="786">-U192</f>
        <v>0</v>
      </c>
      <c r="V197" s="141">
        <f t="shared" si="786"/>
        <v>0</v>
      </c>
      <c r="W197" s="137">
        <f t="shared" si="786"/>
        <v>0</v>
      </c>
      <c r="X197" s="138">
        <f t="shared" si="786"/>
        <v>0</v>
      </c>
      <c r="Y197" s="138">
        <f t="shared" si="786"/>
        <v>0</v>
      </c>
      <c r="Z197" s="142">
        <f t="shared" si="786"/>
        <v>0</v>
      </c>
      <c r="AA197" s="136">
        <f t="shared" si="448"/>
        <v>0</v>
      </c>
      <c r="AB197" s="140">
        <f t="shared" si="449"/>
        <v>0</v>
      </c>
      <c r="AC197" s="134">
        <f t="shared" ref="AC197:AH197" si="787">-AC192</f>
        <v>0</v>
      </c>
      <c r="AD197" s="141">
        <f t="shared" si="787"/>
        <v>0</v>
      </c>
      <c r="AE197" s="137">
        <f t="shared" si="787"/>
        <v>0</v>
      </c>
      <c r="AF197" s="138">
        <f t="shared" si="787"/>
        <v>0</v>
      </c>
      <c r="AG197" s="138">
        <f t="shared" si="787"/>
        <v>0</v>
      </c>
      <c r="AH197" s="142">
        <f t="shared" si="787"/>
        <v>0</v>
      </c>
      <c r="AI197" s="136">
        <f t="shared" si="450"/>
        <v>0</v>
      </c>
      <c r="AJ197" s="140">
        <f t="shared" si="451"/>
        <v>0</v>
      </c>
      <c r="AK197" s="134">
        <f t="shared" ref="AK197:AP197" si="788">-AK192</f>
        <v>0</v>
      </c>
      <c r="AL197" s="141">
        <f t="shared" si="788"/>
        <v>0</v>
      </c>
      <c r="AM197" s="137">
        <f t="shared" si="788"/>
        <v>0</v>
      </c>
      <c r="AN197" s="138">
        <f t="shared" si="788"/>
        <v>0</v>
      </c>
      <c r="AO197" s="138">
        <f t="shared" si="788"/>
        <v>0</v>
      </c>
      <c r="AP197" s="142">
        <f t="shared" si="788"/>
        <v>0</v>
      </c>
      <c r="AQ197" s="136">
        <f t="shared" si="452"/>
        <v>0</v>
      </c>
      <c r="AR197" s="140">
        <f t="shared" si="453"/>
        <v>0</v>
      </c>
      <c r="AS197" s="134">
        <f t="shared" ref="AS197:AX197" si="789">-AS192</f>
        <v>0</v>
      </c>
      <c r="AT197" s="141">
        <f t="shared" si="789"/>
        <v>0</v>
      </c>
      <c r="AU197" s="137">
        <f t="shared" si="789"/>
        <v>0</v>
      </c>
      <c r="AV197" s="138">
        <f t="shared" si="789"/>
        <v>0</v>
      </c>
      <c r="AW197" s="138">
        <f t="shared" si="789"/>
        <v>0</v>
      </c>
      <c r="AX197" s="142">
        <f t="shared" si="789"/>
        <v>0</v>
      </c>
      <c r="AY197" s="136">
        <f t="shared" si="454"/>
        <v>0</v>
      </c>
      <c r="AZ197" s="140">
        <f t="shared" si="455"/>
        <v>0</v>
      </c>
      <c r="BA197" s="134">
        <f t="shared" ref="BA197:BF197" si="790">-BA192</f>
        <v>0</v>
      </c>
      <c r="BB197" s="141">
        <f t="shared" si="790"/>
        <v>0</v>
      </c>
      <c r="BC197" s="137">
        <f t="shared" si="790"/>
        <v>0</v>
      </c>
      <c r="BD197" s="138">
        <f t="shared" si="790"/>
        <v>0</v>
      </c>
      <c r="BE197" s="138">
        <f t="shared" si="790"/>
        <v>0</v>
      </c>
      <c r="BF197" s="142">
        <f t="shared" si="790"/>
        <v>0</v>
      </c>
      <c r="BG197" s="136">
        <f t="shared" si="456"/>
        <v>0</v>
      </c>
      <c r="BH197" s="140">
        <f t="shared" si="457"/>
        <v>0</v>
      </c>
      <c r="BI197" s="134">
        <f t="shared" ref="BI197:BN197" si="791">-BI192</f>
        <v>0</v>
      </c>
      <c r="BJ197" s="141">
        <f t="shared" si="791"/>
        <v>0</v>
      </c>
      <c r="BK197" s="137">
        <f t="shared" si="791"/>
        <v>0</v>
      </c>
      <c r="BL197" s="138">
        <f t="shared" si="791"/>
        <v>0</v>
      </c>
      <c r="BM197" s="138">
        <f t="shared" si="791"/>
        <v>0</v>
      </c>
      <c r="BN197" s="142">
        <f t="shared" si="791"/>
        <v>0</v>
      </c>
      <c r="BO197" s="136">
        <f t="shared" si="458"/>
        <v>0</v>
      </c>
      <c r="BP197" s="140">
        <f t="shared" si="459"/>
        <v>0</v>
      </c>
      <c r="BQ197" s="134">
        <f t="shared" ref="BQ197:BV197" si="792">-BQ192</f>
        <v>0</v>
      </c>
      <c r="BR197" s="141">
        <f t="shared" si="792"/>
        <v>0</v>
      </c>
      <c r="BS197" s="137">
        <f t="shared" si="792"/>
        <v>0</v>
      </c>
      <c r="BT197" s="138">
        <f t="shared" si="792"/>
        <v>0</v>
      </c>
      <c r="BU197" s="138">
        <f t="shared" si="792"/>
        <v>0</v>
      </c>
      <c r="BV197" s="142">
        <f t="shared" si="792"/>
        <v>0</v>
      </c>
      <c r="BW197" s="136">
        <f t="shared" si="460"/>
        <v>0</v>
      </c>
      <c r="BX197" s="140">
        <f t="shared" si="461"/>
        <v>0</v>
      </c>
      <c r="BY197" s="134">
        <f t="shared" ref="BY197:CD197" si="793">-BY192</f>
        <v>0</v>
      </c>
      <c r="BZ197" s="141">
        <f t="shared" si="793"/>
        <v>0</v>
      </c>
      <c r="CA197" s="137">
        <f t="shared" si="793"/>
        <v>0</v>
      </c>
      <c r="CB197" s="138">
        <f t="shared" si="793"/>
        <v>0</v>
      </c>
      <c r="CC197" s="138">
        <f t="shared" si="793"/>
        <v>0</v>
      </c>
      <c r="CD197" s="142">
        <f t="shared" si="793"/>
        <v>0</v>
      </c>
      <c r="CE197" s="136">
        <f t="shared" si="462"/>
        <v>0</v>
      </c>
      <c r="CF197" s="140">
        <f t="shared" si="463"/>
        <v>0</v>
      </c>
      <c r="CG197" s="134">
        <f t="shared" ref="CG197:CL197" si="794">-CG192</f>
        <v>0</v>
      </c>
      <c r="CH197" s="141">
        <f t="shared" si="794"/>
        <v>0</v>
      </c>
      <c r="CI197" s="137">
        <f t="shared" si="794"/>
        <v>0</v>
      </c>
      <c r="CJ197" s="138">
        <f t="shared" si="794"/>
        <v>0</v>
      </c>
      <c r="CK197" s="138">
        <f t="shared" si="794"/>
        <v>0</v>
      </c>
      <c r="CL197" s="142">
        <f t="shared" si="794"/>
        <v>0</v>
      </c>
      <c r="CM197" s="136">
        <f t="shared" si="464"/>
        <v>0</v>
      </c>
      <c r="CN197" s="140">
        <f t="shared" si="465"/>
        <v>0</v>
      </c>
      <c r="CO197" s="134">
        <f t="shared" ref="CO197:CT197" si="795">-CO192</f>
        <v>0</v>
      </c>
      <c r="CP197" s="141">
        <f t="shared" si="795"/>
        <v>0</v>
      </c>
      <c r="CQ197" s="137">
        <f t="shared" si="795"/>
        <v>0</v>
      </c>
      <c r="CR197" s="138">
        <f t="shared" si="795"/>
        <v>0</v>
      </c>
      <c r="CS197" s="138">
        <f t="shared" si="795"/>
        <v>0</v>
      </c>
      <c r="CT197" s="142">
        <f t="shared" si="795"/>
        <v>0</v>
      </c>
      <c r="CU197" s="136">
        <f t="shared" si="466"/>
        <v>0</v>
      </c>
      <c r="CV197" s="140">
        <f t="shared" si="467"/>
        <v>0</v>
      </c>
      <c r="CW197" s="138">
        <f t="shared" ref="CW197:CX197" si="796">-CW192</f>
        <v>0</v>
      </c>
      <c r="CX197" s="138">
        <f t="shared" si="796"/>
        <v>0</v>
      </c>
      <c r="CY197" s="136">
        <f t="shared" si="471"/>
        <v>0</v>
      </c>
      <c r="CZ197" s="140">
        <f t="shared" si="472"/>
        <v>0</v>
      </c>
    </row>
    <row r="198" spans="2:104">
      <c r="B198" s="143" t="s">
        <v>381</v>
      </c>
      <c r="C198" s="144"/>
      <c r="D198" s="145">
        <f t="shared" ref="D198" si="797">SUM(D194:D197)</f>
        <v>0</v>
      </c>
      <c r="E198" s="146">
        <f>SUM(E194:E197)</f>
        <v>0</v>
      </c>
      <c r="F198" s="147"/>
      <c r="G198" s="148">
        <f t="shared" ref="G198:J198" si="798">SUM(G194:G197)</f>
        <v>0</v>
      </c>
      <c r="H198" s="149">
        <f t="shared" si="798"/>
        <v>0</v>
      </c>
      <c r="I198" s="149">
        <f t="shared" si="798"/>
        <v>0</v>
      </c>
      <c r="J198" s="150">
        <f t="shared" si="798"/>
        <v>0</v>
      </c>
      <c r="K198" s="147">
        <f t="shared" si="469"/>
        <v>0</v>
      </c>
      <c r="L198" s="151">
        <f t="shared" si="470"/>
        <v>0</v>
      </c>
      <c r="M198" s="145">
        <f t="shared" ref="M198:BV198" si="799">SUM(M194:M197)</f>
        <v>0</v>
      </c>
      <c r="N198" s="152">
        <f t="shared" si="799"/>
        <v>0</v>
      </c>
      <c r="O198" s="148">
        <f t="shared" si="799"/>
        <v>0</v>
      </c>
      <c r="P198" s="149">
        <f t="shared" si="799"/>
        <v>0</v>
      </c>
      <c r="Q198" s="149">
        <f t="shared" si="799"/>
        <v>0</v>
      </c>
      <c r="R198" s="153">
        <f t="shared" si="799"/>
        <v>0</v>
      </c>
      <c r="S198" s="147">
        <f t="shared" si="446"/>
        <v>0</v>
      </c>
      <c r="T198" s="151">
        <f t="shared" si="447"/>
        <v>0</v>
      </c>
      <c r="U198" s="145">
        <f t="shared" si="799"/>
        <v>0</v>
      </c>
      <c r="V198" s="152">
        <f t="shared" si="799"/>
        <v>0</v>
      </c>
      <c r="W198" s="148">
        <f t="shared" si="799"/>
        <v>0</v>
      </c>
      <c r="X198" s="149">
        <f t="shared" si="799"/>
        <v>0</v>
      </c>
      <c r="Y198" s="149">
        <f t="shared" si="799"/>
        <v>0</v>
      </c>
      <c r="Z198" s="153">
        <f t="shared" si="799"/>
        <v>0</v>
      </c>
      <c r="AA198" s="147">
        <f t="shared" si="448"/>
        <v>0</v>
      </c>
      <c r="AB198" s="151">
        <f t="shared" si="449"/>
        <v>0</v>
      </c>
      <c r="AC198" s="145">
        <f t="shared" si="799"/>
        <v>0</v>
      </c>
      <c r="AD198" s="152">
        <f t="shared" si="799"/>
        <v>0</v>
      </c>
      <c r="AE198" s="148">
        <f t="shared" si="799"/>
        <v>0</v>
      </c>
      <c r="AF198" s="149">
        <f t="shared" si="799"/>
        <v>0</v>
      </c>
      <c r="AG198" s="149">
        <f t="shared" si="799"/>
        <v>0</v>
      </c>
      <c r="AH198" s="153">
        <f t="shared" si="799"/>
        <v>0</v>
      </c>
      <c r="AI198" s="147">
        <f t="shared" si="450"/>
        <v>0</v>
      </c>
      <c r="AJ198" s="151">
        <f t="shared" si="451"/>
        <v>0</v>
      </c>
      <c r="AK198" s="145">
        <f t="shared" si="799"/>
        <v>0</v>
      </c>
      <c r="AL198" s="152">
        <f t="shared" si="799"/>
        <v>0</v>
      </c>
      <c r="AM198" s="148">
        <f t="shared" si="799"/>
        <v>0</v>
      </c>
      <c r="AN198" s="149">
        <f t="shared" si="799"/>
        <v>0</v>
      </c>
      <c r="AO198" s="149">
        <f t="shared" si="799"/>
        <v>0</v>
      </c>
      <c r="AP198" s="153">
        <f t="shared" si="799"/>
        <v>0</v>
      </c>
      <c r="AQ198" s="147">
        <f t="shared" si="452"/>
        <v>0</v>
      </c>
      <c r="AR198" s="151">
        <f t="shared" si="453"/>
        <v>0</v>
      </c>
      <c r="AS198" s="145">
        <f t="shared" si="799"/>
        <v>0</v>
      </c>
      <c r="AT198" s="152">
        <f t="shared" si="799"/>
        <v>0</v>
      </c>
      <c r="AU198" s="148">
        <f t="shared" si="799"/>
        <v>0</v>
      </c>
      <c r="AV198" s="149">
        <f t="shared" si="799"/>
        <v>0</v>
      </c>
      <c r="AW198" s="149">
        <f t="shared" si="799"/>
        <v>0</v>
      </c>
      <c r="AX198" s="153">
        <f t="shared" si="799"/>
        <v>0</v>
      </c>
      <c r="AY198" s="147">
        <f t="shared" si="454"/>
        <v>0</v>
      </c>
      <c r="AZ198" s="151">
        <f t="shared" si="455"/>
        <v>0</v>
      </c>
      <c r="BA198" s="145">
        <f t="shared" si="799"/>
        <v>0</v>
      </c>
      <c r="BB198" s="152">
        <f t="shared" si="799"/>
        <v>0</v>
      </c>
      <c r="BC198" s="148">
        <f t="shared" si="799"/>
        <v>0</v>
      </c>
      <c r="BD198" s="149">
        <f t="shared" si="799"/>
        <v>0</v>
      </c>
      <c r="BE198" s="149">
        <f t="shared" si="799"/>
        <v>0</v>
      </c>
      <c r="BF198" s="153">
        <f t="shared" si="799"/>
        <v>0</v>
      </c>
      <c r="BG198" s="147">
        <f t="shared" si="456"/>
        <v>0</v>
      </c>
      <c r="BH198" s="151">
        <f t="shared" si="457"/>
        <v>0</v>
      </c>
      <c r="BI198" s="145">
        <f t="shared" si="799"/>
        <v>0</v>
      </c>
      <c r="BJ198" s="152">
        <f t="shared" si="799"/>
        <v>0</v>
      </c>
      <c r="BK198" s="148">
        <f t="shared" si="799"/>
        <v>0</v>
      </c>
      <c r="BL198" s="149">
        <f t="shared" si="799"/>
        <v>0</v>
      </c>
      <c r="BM198" s="149">
        <f t="shared" si="799"/>
        <v>0</v>
      </c>
      <c r="BN198" s="153">
        <f t="shared" si="799"/>
        <v>0</v>
      </c>
      <c r="BO198" s="147">
        <f t="shared" si="458"/>
        <v>0</v>
      </c>
      <c r="BP198" s="151">
        <f t="shared" si="459"/>
        <v>0</v>
      </c>
      <c r="BQ198" s="145">
        <f t="shared" si="799"/>
        <v>0</v>
      </c>
      <c r="BR198" s="152">
        <f t="shared" si="799"/>
        <v>0</v>
      </c>
      <c r="BS198" s="148">
        <f t="shared" si="799"/>
        <v>0</v>
      </c>
      <c r="BT198" s="149">
        <f t="shared" si="799"/>
        <v>0</v>
      </c>
      <c r="BU198" s="149">
        <f t="shared" si="799"/>
        <v>0</v>
      </c>
      <c r="BV198" s="153">
        <f t="shared" si="799"/>
        <v>0</v>
      </c>
      <c r="BW198" s="147">
        <f t="shared" si="460"/>
        <v>0</v>
      </c>
      <c r="BX198" s="151">
        <f t="shared" si="461"/>
        <v>0</v>
      </c>
      <c r="BY198" s="145">
        <f t="shared" ref="BY198:CT198" si="800">SUM(BY194:BY197)</f>
        <v>0</v>
      </c>
      <c r="BZ198" s="152">
        <f t="shared" si="800"/>
        <v>0</v>
      </c>
      <c r="CA198" s="148">
        <f t="shared" si="800"/>
        <v>0</v>
      </c>
      <c r="CB198" s="149">
        <f t="shared" si="800"/>
        <v>0</v>
      </c>
      <c r="CC198" s="149">
        <f t="shared" si="800"/>
        <v>0</v>
      </c>
      <c r="CD198" s="153">
        <f t="shared" si="800"/>
        <v>0</v>
      </c>
      <c r="CE198" s="147">
        <f t="shared" si="462"/>
        <v>0</v>
      </c>
      <c r="CF198" s="151">
        <f t="shared" si="463"/>
        <v>0</v>
      </c>
      <c r="CG198" s="145">
        <f t="shared" si="800"/>
        <v>0</v>
      </c>
      <c r="CH198" s="152">
        <f t="shared" si="800"/>
        <v>0</v>
      </c>
      <c r="CI198" s="148">
        <f t="shared" si="800"/>
        <v>0</v>
      </c>
      <c r="CJ198" s="149">
        <f t="shared" si="800"/>
        <v>0</v>
      </c>
      <c r="CK198" s="149">
        <f t="shared" si="800"/>
        <v>0</v>
      </c>
      <c r="CL198" s="153">
        <f t="shared" si="800"/>
        <v>0</v>
      </c>
      <c r="CM198" s="147">
        <f t="shared" si="464"/>
        <v>0</v>
      </c>
      <c r="CN198" s="151">
        <f t="shared" si="465"/>
        <v>0</v>
      </c>
      <c r="CO198" s="145">
        <f t="shared" si="800"/>
        <v>0</v>
      </c>
      <c r="CP198" s="152">
        <f t="shared" si="800"/>
        <v>0</v>
      </c>
      <c r="CQ198" s="148">
        <f t="shared" si="800"/>
        <v>0</v>
      </c>
      <c r="CR198" s="149">
        <f t="shared" si="800"/>
        <v>0</v>
      </c>
      <c r="CS198" s="149">
        <f t="shared" si="800"/>
        <v>0</v>
      </c>
      <c r="CT198" s="153">
        <f t="shared" si="800"/>
        <v>0</v>
      </c>
      <c r="CU198" s="147">
        <f t="shared" si="466"/>
        <v>0</v>
      </c>
      <c r="CV198" s="151">
        <f t="shared" si="467"/>
        <v>0</v>
      </c>
      <c r="CW198" s="149">
        <f t="shared" ref="CW198:CX198" si="801">SUM(CW194:CW197)</f>
        <v>0</v>
      </c>
      <c r="CX198" s="149">
        <f t="shared" si="801"/>
        <v>0</v>
      </c>
      <c r="CY198" s="147">
        <f t="shared" si="471"/>
        <v>0</v>
      </c>
      <c r="CZ198" s="151">
        <f t="shared" si="472"/>
        <v>0</v>
      </c>
    </row>
    <row r="199" spans="2:104" ht="12" thickBot="1">
      <c r="B199" s="154" t="s">
        <v>382</v>
      </c>
      <c r="C199" s="155"/>
      <c r="D199" s="156">
        <f>D8+D198</f>
        <v>0</v>
      </c>
      <c r="E199" s="157">
        <f>E8+E198</f>
        <v>0</v>
      </c>
      <c r="F199" s="158"/>
      <c r="G199" s="159">
        <f>G8+G198</f>
        <v>0</v>
      </c>
      <c r="H199" s="160">
        <f>H8+H198</f>
        <v>0</v>
      </c>
      <c r="I199" s="160">
        <f>I8+I198</f>
        <v>0</v>
      </c>
      <c r="J199" s="161">
        <f>J8+J198</f>
        <v>0</v>
      </c>
      <c r="K199" s="158">
        <f t="shared" si="469"/>
        <v>0</v>
      </c>
      <c r="L199" s="162">
        <f t="shared" si="470"/>
        <v>0</v>
      </c>
      <c r="M199" s="156">
        <f t="shared" ref="M199:R199" si="802">M8+M198</f>
        <v>0</v>
      </c>
      <c r="N199" s="163">
        <f t="shared" si="802"/>
        <v>0</v>
      </c>
      <c r="O199" s="159">
        <f t="shared" si="802"/>
        <v>0</v>
      </c>
      <c r="P199" s="160">
        <f t="shared" si="802"/>
        <v>0</v>
      </c>
      <c r="Q199" s="160">
        <f t="shared" si="802"/>
        <v>0</v>
      </c>
      <c r="R199" s="164">
        <f t="shared" si="802"/>
        <v>0</v>
      </c>
      <c r="S199" s="158">
        <f t="shared" si="446"/>
        <v>0</v>
      </c>
      <c r="T199" s="162">
        <f t="shared" si="447"/>
        <v>0</v>
      </c>
      <c r="U199" s="156">
        <f t="shared" ref="U199:Z199" si="803">U8+U198</f>
        <v>0</v>
      </c>
      <c r="V199" s="163">
        <f t="shared" si="803"/>
        <v>0</v>
      </c>
      <c r="W199" s="159">
        <f t="shared" si="803"/>
        <v>0</v>
      </c>
      <c r="X199" s="160">
        <f t="shared" si="803"/>
        <v>0</v>
      </c>
      <c r="Y199" s="160">
        <f t="shared" si="803"/>
        <v>0</v>
      </c>
      <c r="Z199" s="164">
        <f t="shared" si="803"/>
        <v>0</v>
      </c>
      <c r="AA199" s="158">
        <f t="shared" si="448"/>
        <v>0</v>
      </c>
      <c r="AB199" s="162">
        <f t="shared" si="449"/>
        <v>0</v>
      </c>
      <c r="AC199" s="156">
        <f t="shared" ref="AC199:AH199" si="804">AC8+AC198</f>
        <v>0</v>
      </c>
      <c r="AD199" s="163">
        <f t="shared" si="804"/>
        <v>0</v>
      </c>
      <c r="AE199" s="159">
        <f t="shared" si="804"/>
        <v>0</v>
      </c>
      <c r="AF199" s="160">
        <f t="shared" si="804"/>
        <v>0</v>
      </c>
      <c r="AG199" s="160">
        <f t="shared" si="804"/>
        <v>0</v>
      </c>
      <c r="AH199" s="164">
        <f t="shared" si="804"/>
        <v>0</v>
      </c>
      <c r="AI199" s="158">
        <f t="shared" si="450"/>
        <v>0</v>
      </c>
      <c r="AJ199" s="162">
        <f t="shared" si="451"/>
        <v>0</v>
      </c>
      <c r="AK199" s="156">
        <f t="shared" ref="AK199:AP199" si="805">AK8+AK198</f>
        <v>0</v>
      </c>
      <c r="AL199" s="163">
        <f t="shared" si="805"/>
        <v>0</v>
      </c>
      <c r="AM199" s="159">
        <f t="shared" si="805"/>
        <v>0</v>
      </c>
      <c r="AN199" s="160">
        <f t="shared" si="805"/>
        <v>0</v>
      </c>
      <c r="AO199" s="160">
        <f t="shared" si="805"/>
        <v>0</v>
      </c>
      <c r="AP199" s="164">
        <f t="shared" si="805"/>
        <v>0</v>
      </c>
      <c r="AQ199" s="158">
        <f t="shared" si="452"/>
        <v>0</v>
      </c>
      <c r="AR199" s="162">
        <f t="shared" si="453"/>
        <v>0</v>
      </c>
      <c r="AS199" s="156">
        <f t="shared" ref="AS199:AX199" si="806">AS8+AS198</f>
        <v>0</v>
      </c>
      <c r="AT199" s="163">
        <f t="shared" si="806"/>
        <v>0</v>
      </c>
      <c r="AU199" s="159">
        <f t="shared" si="806"/>
        <v>0</v>
      </c>
      <c r="AV199" s="160">
        <f t="shared" si="806"/>
        <v>0</v>
      </c>
      <c r="AW199" s="160">
        <f t="shared" si="806"/>
        <v>0</v>
      </c>
      <c r="AX199" s="164">
        <f t="shared" si="806"/>
        <v>0</v>
      </c>
      <c r="AY199" s="158">
        <f t="shared" si="454"/>
        <v>0</v>
      </c>
      <c r="AZ199" s="162">
        <f t="shared" si="455"/>
        <v>0</v>
      </c>
      <c r="BA199" s="156">
        <f t="shared" ref="BA199:BF199" si="807">BA8+BA198</f>
        <v>0</v>
      </c>
      <c r="BB199" s="163">
        <f t="shared" si="807"/>
        <v>0</v>
      </c>
      <c r="BC199" s="159">
        <f t="shared" si="807"/>
        <v>0</v>
      </c>
      <c r="BD199" s="160">
        <f t="shared" si="807"/>
        <v>0</v>
      </c>
      <c r="BE199" s="160">
        <f t="shared" si="807"/>
        <v>0</v>
      </c>
      <c r="BF199" s="164">
        <f t="shared" si="807"/>
        <v>0</v>
      </c>
      <c r="BG199" s="158">
        <f t="shared" si="456"/>
        <v>0</v>
      </c>
      <c r="BH199" s="162">
        <f t="shared" si="457"/>
        <v>0</v>
      </c>
      <c r="BI199" s="156">
        <f t="shared" ref="BI199:BN199" si="808">BI8+BI198</f>
        <v>0</v>
      </c>
      <c r="BJ199" s="163">
        <f t="shared" si="808"/>
        <v>0</v>
      </c>
      <c r="BK199" s="159">
        <f t="shared" si="808"/>
        <v>0</v>
      </c>
      <c r="BL199" s="160">
        <f t="shared" si="808"/>
        <v>0</v>
      </c>
      <c r="BM199" s="160">
        <f t="shared" si="808"/>
        <v>0</v>
      </c>
      <c r="BN199" s="164">
        <f t="shared" si="808"/>
        <v>0</v>
      </c>
      <c r="BO199" s="158">
        <f t="shared" si="458"/>
        <v>0</v>
      </c>
      <c r="BP199" s="162">
        <f t="shared" si="459"/>
        <v>0</v>
      </c>
      <c r="BQ199" s="156">
        <f t="shared" ref="BQ199:BV199" si="809">BQ8+BQ198</f>
        <v>0</v>
      </c>
      <c r="BR199" s="163">
        <f t="shared" si="809"/>
        <v>0</v>
      </c>
      <c r="BS199" s="159">
        <f t="shared" si="809"/>
        <v>0</v>
      </c>
      <c r="BT199" s="160">
        <f t="shared" si="809"/>
        <v>0</v>
      </c>
      <c r="BU199" s="160">
        <f t="shared" si="809"/>
        <v>0</v>
      </c>
      <c r="BV199" s="164">
        <f t="shared" si="809"/>
        <v>0</v>
      </c>
      <c r="BW199" s="158">
        <f t="shared" si="460"/>
        <v>0</v>
      </c>
      <c r="BX199" s="162">
        <f t="shared" si="461"/>
        <v>0</v>
      </c>
      <c r="BY199" s="156">
        <f t="shared" ref="BY199:CD199" si="810">BY8+BY198</f>
        <v>0</v>
      </c>
      <c r="BZ199" s="163">
        <f t="shared" si="810"/>
        <v>0</v>
      </c>
      <c r="CA199" s="159">
        <f t="shared" si="810"/>
        <v>0</v>
      </c>
      <c r="CB199" s="160">
        <f t="shared" si="810"/>
        <v>0</v>
      </c>
      <c r="CC199" s="160">
        <f t="shared" si="810"/>
        <v>0</v>
      </c>
      <c r="CD199" s="164">
        <f t="shared" si="810"/>
        <v>0</v>
      </c>
      <c r="CE199" s="158">
        <f t="shared" si="462"/>
        <v>0</v>
      </c>
      <c r="CF199" s="162">
        <f t="shared" si="463"/>
        <v>0</v>
      </c>
      <c r="CG199" s="156">
        <f t="shared" ref="CG199:CL199" si="811">CG8+CG198</f>
        <v>0</v>
      </c>
      <c r="CH199" s="163">
        <f t="shared" si="811"/>
        <v>0</v>
      </c>
      <c r="CI199" s="159">
        <f t="shared" si="811"/>
        <v>0</v>
      </c>
      <c r="CJ199" s="160">
        <f t="shared" si="811"/>
        <v>0</v>
      </c>
      <c r="CK199" s="160">
        <f t="shared" si="811"/>
        <v>0</v>
      </c>
      <c r="CL199" s="164">
        <f t="shared" si="811"/>
        <v>0</v>
      </c>
      <c r="CM199" s="158">
        <f t="shared" si="464"/>
        <v>0</v>
      </c>
      <c r="CN199" s="162">
        <f t="shared" si="465"/>
        <v>0</v>
      </c>
      <c r="CO199" s="156">
        <f t="shared" ref="CO199:CT199" si="812">CO8+CO198</f>
        <v>0</v>
      </c>
      <c r="CP199" s="163">
        <f t="shared" si="812"/>
        <v>0</v>
      </c>
      <c r="CQ199" s="159">
        <f t="shared" si="812"/>
        <v>0</v>
      </c>
      <c r="CR199" s="160">
        <f t="shared" si="812"/>
        <v>0</v>
      </c>
      <c r="CS199" s="160">
        <f t="shared" si="812"/>
        <v>0</v>
      </c>
      <c r="CT199" s="164">
        <f t="shared" si="812"/>
        <v>0</v>
      </c>
      <c r="CU199" s="158">
        <f t="shared" si="466"/>
        <v>0</v>
      </c>
      <c r="CV199" s="162">
        <f t="shared" si="467"/>
        <v>0</v>
      </c>
      <c r="CW199" s="160">
        <f>CW8+CW198</f>
        <v>0</v>
      </c>
      <c r="CX199" s="160">
        <f>CX8+CX198</f>
        <v>0</v>
      </c>
      <c r="CY199" s="158">
        <f t="shared" si="471"/>
        <v>0</v>
      </c>
      <c r="CZ199" s="162">
        <f t="shared" si="472"/>
        <v>0</v>
      </c>
    </row>
  </sheetData>
  <mergeCells count="68">
    <mergeCell ref="CU6:CU7"/>
    <mergeCell ref="CV6:CV7"/>
    <mergeCell ref="CW6:CW7"/>
    <mergeCell ref="CX6:CX7"/>
    <mergeCell ref="CY6:CY7"/>
    <mergeCell ref="CZ6:CZ7"/>
    <mergeCell ref="CG6:CG7"/>
    <mergeCell ref="CH6:CH7"/>
    <mergeCell ref="CM6:CM7"/>
    <mergeCell ref="CN6:CN7"/>
    <mergeCell ref="CO6:CO7"/>
    <mergeCell ref="CP6:CP7"/>
    <mergeCell ref="BW6:BW7"/>
    <mergeCell ref="BX6:BX7"/>
    <mergeCell ref="BY6:BY7"/>
    <mergeCell ref="BZ6:BZ7"/>
    <mergeCell ref="CE6:CE7"/>
    <mergeCell ref="CF6:CF7"/>
    <mergeCell ref="BI6:BI7"/>
    <mergeCell ref="BJ6:BJ7"/>
    <mergeCell ref="BO6:BO7"/>
    <mergeCell ref="BP6:BP7"/>
    <mergeCell ref="BQ6:BQ7"/>
    <mergeCell ref="BR6:BR7"/>
    <mergeCell ref="AY6:AY7"/>
    <mergeCell ref="AZ6:AZ7"/>
    <mergeCell ref="BA6:BA7"/>
    <mergeCell ref="BB6:BB7"/>
    <mergeCell ref="BG6:BG7"/>
    <mergeCell ref="BH6:BH7"/>
    <mergeCell ref="AK6:AK7"/>
    <mergeCell ref="AL6:AL7"/>
    <mergeCell ref="AQ6:AQ7"/>
    <mergeCell ref="AR6:AR7"/>
    <mergeCell ref="AS6:AS7"/>
    <mergeCell ref="AT6:AT7"/>
    <mergeCell ref="AA6:AA7"/>
    <mergeCell ref="AB6:AB7"/>
    <mergeCell ref="AC6:AC7"/>
    <mergeCell ref="AD6:AD7"/>
    <mergeCell ref="AI6:AI7"/>
    <mergeCell ref="AJ6:AJ7"/>
    <mergeCell ref="CG5:CN5"/>
    <mergeCell ref="CO5:CV5"/>
    <mergeCell ref="CW5:CZ5"/>
    <mergeCell ref="D6:D7"/>
    <mergeCell ref="E6:E7"/>
    <mergeCell ref="F6:F7"/>
    <mergeCell ref="K6:K7"/>
    <mergeCell ref="L6:L7"/>
    <mergeCell ref="M6:M7"/>
    <mergeCell ref="N6:N7"/>
    <mergeCell ref="AK5:AR5"/>
    <mergeCell ref="AS5:AZ5"/>
    <mergeCell ref="BA5:BH5"/>
    <mergeCell ref="BI5:BP5"/>
    <mergeCell ref="BQ5:BX5"/>
    <mergeCell ref="BY5:CF5"/>
    <mergeCell ref="B5:B7"/>
    <mergeCell ref="C5:C7"/>
    <mergeCell ref="D5:L5"/>
    <mergeCell ref="M5:T5"/>
    <mergeCell ref="U5:AB5"/>
    <mergeCell ref="AC5:AJ5"/>
    <mergeCell ref="S6:S7"/>
    <mergeCell ref="T6:T7"/>
    <mergeCell ref="U6:U7"/>
    <mergeCell ref="V6:V7"/>
  </mergeCells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ДДС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</dc:creator>
  <cp:lastModifiedBy>pavlov</cp:lastModifiedBy>
  <dcterms:created xsi:type="dcterms:W3CDTF">2015-02-27T05:57:33Z</dcterms:created>
  <dcterms:modified xsi:type="dcterms:W3CDTF">2015-02-27T05:58:24Z</dcterms:modified>
</cp:coreProperties>
</file>