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покупки" sheetId="1" r:id="rId1"/>
    <sheet name="продажи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 l="1"/>
  <c r="G9" i="2"/>
  <c r="H8" i="1"/>
  <c r="F8" i="1" s="1"/>
  <c r="H9" i="1"/>
  <c r="F9" i="1" s="1"/>
  <c r="H7" i="1"/>
  <c r="F7" i="1" s="1"/>
  <c r="H4" i="1"/>
  <c r="F4" i="1" s="1"/>
  <c r="H5" i="1"/>
  <c r="F5" i="1" s="1"/>
  <c r="H6" i="1"/>
  <c r="F6" i="1" s="1"/>
  <c r="H4" i="2"/>
  <c r="F4" i="2" s="1"/>
  <c r="H5" i="2"/>
  <c r="F5" i="2" s="1"/>
  <c r="H6" i="2"/>
  <c r="F6" i="2" s="1"/>
  <c r="H7" i="2"/>
  <c r="F7" i="2" s="1"/>
  <c r="H8" i="2"/>
  <c r="F8" i="2" s="1"/>
  <c r="H3" i="2"/>
  <c r="F3" i="2" s="1"/>
  <c r="F9" i="2" s="1"/>
  <c r="H11" i="1" l="1"/>
  <c r="H9" i="2"/>
  <c r="F10" i="1"/>
  <c r="H3" i="1"/>
  <c r="F3" i="1" s="1"/>
</calcChain>
</file>

<file path=xl/sharedStrings.xml><?xml version="1.0" encoding="utf-8"?>
<sst xmlns="http://schemas.openxmlformats.org/spreadsheetml/2006/main" count="34" uniqueCount="16">
  <si>
    <t>№с/ф</t>
  </si>
  <si>
    <t>дата сф</t>
  </si>
  <si>
    <t>сумма с НДС</t>
  </si>
  <si>
    <t>сумма без НДС</t>
  </si>
  <si>
    <t>НДС</t>
  </si>
  <si>
    <t>ставка НДС</t>
  </si>
  <si>
    <t>Контрагент</t>
  </si>
  <si>
    <t>ИНН</t>
  </si>
  <si>
    <t>КПП</t>
  </si>
  <si>
    <t>Покупки ЭЛИС</t>
  </si>
  <si>
    <t>Продажи ЭЛИС</t>
  </si>
  <si>
    <t>ООО "ЗВИ Телеком"</t>
  </si>
  <si>
    <t>ОАО "ВЫМПЕЛКОМ"</t>
  </si>
  <si>
    <t>ООО "Лангур"</t>
  </si>
  <si>
    <t>ООО "ТЕХНОСЕРВИС"</t>
  </si>
  <si>
    <t>ООО "Юпитер"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</si>
</sst>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43" fontId="0" fillId="0" borderId="1" xfId="1" applyFont="1" applyBorder="1"/>
    <xf numFmtId="1" fontId="0" fillId="0" borderId="1" xfId="0" applyNumberFormat="1" applyBorder="1"/>
    <xf numFmtId="0" fontId="2" fillId="0" borderId="0" xfId="0" applyFont="1"/>
    <xf numFmtId="43" fontId="0" fillId="0" borderId="0" xfId="0" applyNumberFormat="1"/>
    <xf numFmtId="0" fontId="0" fillId="2" borderId="0" xfId="0" applyFill="1"/>
    <xf numFmtId="0" fontId="0" fillId="2" borderId="1" xfId="0" applyFill="1" applyBorder="1"/>
    <xf numFmtId="43" fontId="0" fillId="2" borderId="1" xfId="1" applyFont="1" applyFill="1" applyBorder="1"/>
    <xf numFmtId="43" fontId="0" fillId="2" borderId="0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D11" sqref="D11"/>
    </sheetView>
  </sheetViews>
  <sheetFormatPr defaultRowHeight="14.4" x14ac:dyDescent="0.3"/>
  <cols>
    <col min="1" max="1" width="23.5546875" customWidth="1"/>
    <col min="2" max="3" width="14.33203125" customWidth="1"/>
    <col min="4" max="4" width="18.5546875" customWidth="1"/>
    <col min="5" max="5" width="13.6640625" customWidth="1"/>
    <col min="6" max="6" width="14.6640625" customWidth="1"/>
    <col min="7" max="7" width="14.33203125" style="8" customWidth="1"/>
    <col min="8" max="8" width="11.6640625" bestFit="1" customWidth="1"/>
    <col min="9" max="9" width="14.5546875" customWidth="1"/>
  </cols>
  <sheetData>
    <row r="1" spans="1:9" x14ac:dyDescent="0.3">
      <c r="A1" s="6" t="s">
        <v>9</v>
      </c>
    </row>
    <row r="2" spans="1:9" x14ac:dyDescent="0.3">
      <c r="A2" s="1" t="s">
        <v>6</v>
      </c>
      <c r="B2" s="1" t="s">
        <v>7</v>
      </c>
      <c r="C2" s="1" t="s">
        <v>8</v>
      </c>
      <c r="D2" s="1" t="s">
        <v>0</v>
      </c>
      <c r="E2" s="1" t="s">
        <v>1</v>
      </c>
      <c r="F2" s="1" t="s">
        <v>2</v>
      </c>
      <c r="G2" s="9" t="s">
        <v>3</v>
      </c>
      <c r="H2" s="1" t="s">
        <v>4</v>
      </c>
      <c r="I2" s="1" t="s">
        <v>5</v>
      </c>
    </row>
    <row r="3" spans="1:9" x14ac:dyDescent="0.3">
      <c r="A3" s="1" t="s">
        <v>11</v>
      </c>
      <c r="B3" s="1">
        <v>7725733551</v>
      </c>
      <c r="C3" s="1">
        <v>772501001</v>
      </c>
      <c r="D3" s="5">
        <v>106</v>
      </c>
      <c r="E3" s="2">
        <v>42035</v>
      </c>
      <c r="F3" s="4">
        <f>G3+H3</f>
        <v>2265.6</v>
      </c>
      <c r="G3" s="10">
        <v>1920</v>
      </c>
      <c r="H3" s="4">
        <f>G3*I3</f>
        <v>345.59999999999997</v>
      </c>
      <c r="I3" s="3">
        <v>0.18</v>
      </c>
    </row>
    <row r="4" spans="1:9" x14ac:dyDescent="0.3">
      <c r="A4" s="1" t="s">
        <v>13</v>
      </c>
      <c r="B4" s="1">
        <v>5029171551</v>
      </c>
      <c r="C4" s="1">
        <v>502901001</v>
      </c>
      <c r="D4" s="5">
        <v>25175</v>
      </c>
      <c r="E4" s="2">
        <v>42053</v>
      </c>
      <c r="F4" s="4">
        <f t="shared" ref="F4:F6" si="0">G4+H4</f>
        <v>1139.998</v>
      </c>
      <c r="G4" s="10">
        <v>966.1</v>
      </c>
      <c r="H4" s="4">
        <f t="shared" ref="H4:H6" si="1">G4*I4</f>
        <v>173.898</v>
      </c>
      <c r="I4" s="3">
        <v>0.18</v>
      </c>
    </row>
    <row r="5" spans="1:9" x14ac:dyDescent="0.3">
      <c r="A5" s="1" t="s">
        <v>12</v>
      </c>
      <c r="B5" s="1">
        <v>7713076301</v>
      </c>
      <c r="C5" s="1">
        <v>997750001</v>
      </c>
      <c r="D5" s="5">
        <v>100163132417</v>
      </c>
      <c r="E5" s="2">
        <v>42035</v>
      </c>
      <c r="F5" s="4">
        <f t="shared" si="0"/>
        <v>10312.043600000001</v>
      </c>
      <c r="G5" s="10">
        <v>8739.02</v>
      </c>
      <c r="H5" s="4">
        <f t="shared" si="1"/>
        <v>1573.0236</v>
      </c>
      <c r="I5" s="3">
        <v>0.18</v>
      </c>
    </row>
    <row r="6" spans="1:9" x14ac:dyDescent="0.3">
      <c r="A6" s="1" t="s">
        <v>11</v>
      </c>
      <c r="B6" s="1">
        <v>7725733551</v>
      </c>
      <c r="C6" s="1">
        <v>772501001</v>
      </c>
      <c r="D6" s="5">
        <v>477</v>
      </c>
      <c r="E6" s="2">
        <v>42063</v>
      </c>
      <c r="F6" s="4">
        <f t="shared" si="0"/>
        <v>2265.6</v>
      </c>
      <c r="G6" s="10">
        <v>1920</v>
      </c>
      <c r="H6" s="4">
        <f t="shared" si="1"/>
        <v>345.59999999999997</v>
      </c>
      <c r="I6" s="3">
        <v>0.18</v>
      </c>
    </row>
    <row r="7" spans="1:9" x14ac:dyDescent="0.3">
      <c r="A7" s="1" t="s">
        <v>12</v>
      </c>
      <c r="B7" s="1">
        <v>7713076301</v>
      </c>
      <c r="C7" s="1">
        <v>997750001</v>
      </c>
      <c r="D7" s="5">
        <v>100165334736</v>
      </c>
      <c r="E7" s="2">
        <v>42063</v>
      </c>
      <c r="F7" s="4">
        <f>G7+H7</f>
        <v>7656.5952000000007</v>
      </c>
      <c r="G7" s="10">
        <v>6488.64</v>
      </c>
      <c r="H7" s="4">
        <f>G7*I7</f>
        <v>1167.9552000000001</v>
      </c>
      <c r="I7" s="3">
        <v>0.18</v>
      </c>
    </row>
    <row r="8" spans="1:9" x14ac:dyDescent="0.3">
      <c r="A8" s="1" t="s">
        <v>11</v>
      </c>
      <c r="B8" s="1">
        <v>7725733551</v>
      </c>
      <c r="C8" s="1">
        <v>772501001</v>
      </c>
      <c r="D8" s="5">
        <v>845</v>
      </c>
      <c r="E8" s="2">
        <v>42094</v>
      </c>
      <c r="F8" s="4">
        <f t="shared" ref="F8:F10" si="2">G8+H8</f>
        <v>2265.6</v>
      </c>
      <c r="G8" s="10">
        <v>1920</v>
      </c>
      <c r="H8" s="4">
        <f t="shared" ref="H8:H10" si="3">G8*I8</f>
        <v>345.59999999999997</v>
      </c>
      <c r="I8" s="3">
        <v>0.18</v>
      </c>
    </row>
    <row r="9" spans="1:9" x14ac:dyDescent="0.3">
      <c r="A9" s="1" t="s">
        <v>12</v>
      </c>
      <c r="B9" s="1">
        <v>7713076301</v>
      </c>
      <c r="C9" s="1">
        <v>997750001</v>
      </c>
      <c r="D9" s="5">
        <v>100167456370</v>
      </c>
      <c r="E9" s="2">
        <v>42094</v>
      </c>
      <c r="F9" s="4">
        <f t="shared" si="2"/>
        <v>9559.4986000000008</v>
      </c>
      <c r="G9" s="10">
        <v>8101.27</v>
      </c>
      <c r="H9" s="4">
        <f t="shared" si="3"/>
        <v>1458.2285999999999</v>
      </c>
      <c r="I9" s="3">
        <v>0.18</v>
      </c>
    </row>
    <row r="10" spans="1:9" x14ac:dyDescent="0.3">
      <c r="A10" s="1" t="s">
        <v>11</v>
      </c>
      <c r="B10" s="1">
        <v>7725733551</v>
      </c>
      <c r="C10" s="1">
        <v>772501001</v>
      </c>
      <c r="D10" s="5">
        <v>633</v>
      </c>
      <c r="E10" s="2">
        <v>42004</v>
      </c>
      <c r="F10" s="4">
        <f t="shared" si="2"/>
        <v>260076.9442</v>
      </c>
      <c r="G10" s="10">
        <v>220404.19</v>
      </c>
      <c r="H10" s="4">
        <f t="shared" si="3"/>
        <v>39672.754199999996</v>
      </c>
      <c r="I10" s="3">
        <v>0.18</v>
      </c>
    </row>
    <row r="11" spans="1:9" x14ac:dyDescent="0.3">
      <c r="A11" s="1"/>
      <c r="B11" s="1"/>
      <c r="C11" s="1"/>
      <c r="D11" s="5"/>
      <c r="E11" s="2"/>
      <c r="F11" s="4"/>
      <c r="G11" s="10"/>
      <c r="H11" s="4">
        <f>SUM(H3:H10)</f>
        <v>45082.659599999999</v>
      </c>
      <c r="I11" s="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B17" sqref="B17"/>
    </sheetView>
  </sheetViews>
  <sheetFormatPr defaultRowHeight="14.4" x14ac:dyDescent="0.3"/>
  <cols>
    <col min="1" max="1" width="22.44140625" customWidth="1"/>
    <col min="2" max="2" width="13" customWidth="1"/>
    <col min="3" max="3" width="14" customWidth="1"/>
    <col min="5" max="5" width="15.44140625" customWidth="1"/>
    <col min="6" max="6" width="14.44140625" customWidth="1"/>
    <col min="7" max="7" width="17" style="8" customWidth="1"/>
    <col min="8" max="8" width="12.88671875" customWidth="1"/>
    <col min="9" max="9" width="14.109375" customWidth="1"/>
  </cols>
  <sheetData>
    <row r="1" spans="1:9" x14ac:dyDescent="0.3">
      <c r="A1" s="6" t="s">
        <v>10</v>
      </c>
    </row>
    <row r="2" spans="1:9" x14ac:dyDescent="0.3">
      <c r="A2" s="1" t="s">
        <v>6</v>
      </c>
      <c r="B2" s="1" t="s">
        <v>7</v>
      </c>
      <c r="C2" s="1" t="s">
        <v>8</v>
      </c>
      <c r="D2" s="1" t="s">
        <v>0</v>
      </c>
      <c r="E2" s="1" t="s">
        <v>1</v>
      </c>
      <c r="F2" s="1" t="s">
        <v>2</v>
      </c>
      <c r="G2" s="9" t="s">
        <v>3</v>
      </c>
      <c r="H2" s="1" t="s">
        <v>4</v>
      </c>
      <c r="I2" s="1" t="s">
        <v>5</v>
      </c>
    </row>
    <row r="3" spans="1:9" x14ac:dyDescent="0.3">
      <c r="A3" s="1" t="s">
        <v>14</v>
      </c>
      <c r="B3" s="1">
        <v>7709826022</v>
      </c>
      <c r="C3" s="1">
        <v>770901001</v>
      </c>
      <c r="D3" s="1">
        <v>1</v>
      </c>
      <c r="E3" s="2">
        <v>42027</v>
      </c>
      <c r="F3" s="4">
        <f>G3+H3</f>
        <v>19250.000799999998</v>
      </c>
      <c r="G3" s="10">
        <v>16313.56</v>
      </c>
      <c r="H3" s="4">
        <f>G3*I3</f>
        <v>2936.4407999999999</v>
      </c>
      <c r="I3" s="3">
        <v>0.18</v>
      </c>
    </row>
    <row r="4" spans="1:9" x14ac:dyDescent="0.3">
      <c r="A4" s="1" t="s">
        <v>15</v>
      </c>
      <c r="B4" s="1">
        <v>7709869548</v>
      </c>
      <c r="C4" s="1">
        <v>770101001</v>
      </c>
      <c r="D4" s="1">
        <v>3</v>
      </c>
      <c r="E4" s="2">
        <v>42038</v>
      </c>
      <c r="F4" s="4">
        <f t="shared" ref="F4:F8" si="0">G4+H4</f>
        <v>122899.99719999998</v>
      </c>
      <c r="G4" s="10">
        <v>104152.54</v>
      </c>
      <c r="H4" s="4">
        <f t="shared" ref="H4:H8" si="1">G4*I4</f>
        <v>18747.457199999997</v>
      </c>
      <c r="I4" s="3">
        <v>0.18</v>
      </c>
    </row>
    <row r="5" spans="1:9" x14ac:dyDescent="0.3">
      <c r="A5" s="1" t="s">
        <v>15</v>
      </c>
      <c r="B5" s="1">
        <v>7709869548</v>
      </c>
      <c r="C5" s="1">
        <v>770101001</v>
      </c>
      <c r="D5" s="1">
        <v>6</v>
      </c>
      <c r="E5" s="2">
        <v>42052</v>
      </c>
      <c r="F5" s="4">
        <f t="shared" si="0"/>
        <v>152899.99859999999</v>
      </c>
      <c r="G5" s="10">
        <v>129576.27</v>
      </c>
      <c r="H5" s="4">
        <f t="shared" si="1"/>
        <v>23323.728599999999</v>
      </c>
      <c r="I5" s="3">
        <v>0.18</v>
      </c>
    </row>
    <row r="6" spans="1:9" x14ac:dyDescent="0.3">
      <c r="A6" s="1" t="s">
        <v>14</v>
      </c>
      <c r="B6" s="1">
        <v>7709826022</v>
      </c>
      <c r="C6" s="1">
        <v>770901001</v>
      </c>
      <c r="D6" s="1">
        <v>8</v>
      </c>
      <c r="E6" s="2">
        <v>42083</v>
      </c>
      <c r="F6" s="4">
        <f t="shared" si="0"/>
        <v>22660.000199999999</v>
      </c>
      <c r="G6" s="10">
        <v>19203.39</v>
      </c>
      <c r="H6" s="4">
        <f t="shared" si="1"/>
        <v>3456.6101999999996</v>
      </c>
      <c r="I6" s="3">
        <v>0.18</v>
      </c>
    </row>
    <row r="7" spans="1:9" x14ac:dyDescent="0.3">
      <c r="A7" s="1" t="s">
        <v>15</v>
      </c>
      <c r="B7" s="1">
        <v>7709869548</v>
      </c>
      <c r="C7" s="1">
        <v>770101001</v>
      </c>
      <c r="D7" s="1">
        <v>18</v>
      </c>
      <c r="E7" s="2">
        <v>42086</v>
      </c>
      <c r="F7" s="4">
        <f t="shared" si="0"/>
        <v>12699.997799999999</v>
      </c>
      <c r="G7" s="10">
        <v>10762.71</v>
      </c>
      <c r="H7" s="4">
        <f t="shared" si="1"/>
        <v>1937.2877999999998</v>
      </c>
      <c r="I7" s="3">
        <v>0.18</v>
      </c>
    </row>
    <row r="8" spans="1:9" x14ac:dyDescent="0.3">
      <c r="A8" s="1" t="s">
        <v>14</v>
      </c>
      <c r="B8" s="1">
        <v>7709826022</v>
      </c>
      <c r="C8" s="1">
        <v>770901001</v>
      </c>
      <c r="D8" s="1">
        <v>19</v>
      </c>
      <c r="E8" s="2">
        <v>42093</v>
      </c>
      <c r="F8" s="4">
        <f t="shared" si="0"/>
        <v>6150.0006999999996</v>
      </c>
      <c r="G8" s="10">
        <v>5211.8649999999998</v>
      </c>
      <c r="H8" s="4">
        <f t="shared" si="1"/>
        <v>938.13569999999993</v>
      </c>
      <c r="I8" s="3">
        <v>0.18</v>
      </c>
    </row>
    <row r="9" spans="1:9" x14ac:dyDescent="0.3">
      <c r="A9" s="1"/>
      <c r="B9" s="1"/>
      <c r="C9" s="1"/>
      <c r="D9" s="1"/>
      <c r="E9" s="2"/>
      <c r="F9" s="4">
        <f>SUM(F3:F8)</f>
        <v>336559.99529999995</v>
      </c>
      <c r="G9" s="10">
        <f t="shared" ref="G9:H9" si="2">SUM(G3:G8)</f>
        <v>285220.33500000002</v>
      </c>
      <c r="H9" s="4">
        <f t="shared" si="2"/>
        <v>51339.660299999996</v>
      </c>
      <c r="I9" s="3"/>
    </row>
    <row r="10" spans="1:9" x14ac:dyDescent="0.3">
      <c r="H10" s="7"/>
    </row>
    <row r="11" spans="1:9" x14ac:dyDescent="0.3">
      <c r="G11" s="11"/>
    </row>
    <row r="13" spans="1:9" x14ac:dyDescent="0.3">
      <c r="H13" s="7"/>
    </row>
    <row r="14" spans="1:9" x14ac:dyDescent="0.3">
      <c r="H14" s="7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покупки</vt:lpstr>
      <vt:lpstr>продажи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cp:lastPrinted>2015-05-20T12:50:57Z</cp:lastPrinted>
  <dcterms:created xsi:type="dcterms:W3CDTF">2015-04-20T11:47:26Z</dcterms:created>
  <dcterms:modified xsi:type="dcterms:W3CDTF">2015-05-22T09:13:12Z</dcterms:modified>
</cp:coreProperties>
</file>