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Егор\Desktop\"/>
    </mc:Choice>
  </mc:AlternateContent>
  <bookViews>
    <workbookView xWindow="0" yWindow="0" windowWidth="28800" windowHeight="11850" tabRatio="0"/>
  </bookViews>
  <sheets>
    <sheet name="TDSheet" sheetId="1" r:id="rId1"/>
  </sheets>
  <calcPr calcId="162913" refMode="R1C1"/>
  <fileRecoveryPr repairLoad="1"/>
</workbook>
</file>

<file path=xl/calcChain.xml><?xml version="1.0" encoding="utf-8"?>
<calcChain xmlns="http://schemas.openxmlformats.org/spreadsheetml/2006/main">
  <c r="S4" i="1" l="1"/>
  <c r="Q4" i="1"/>
  <c r="O4" i="1"/>
  <c r="T15" i="1"/>
  <c r="T14" i="1"/>
  <c r="T13" i="1"/>
  <c r="T12" i="1"/>
  <c r="R15" i="1"/>
  <c r="R14" i="1"/>
  <c r="R13" i="1"/>
  <c r="R12" i="1"/>
  <c r="P15" i="1"/>
  <c r="P14" i="1"/>
  <c r="P13" i="1"/>
  <c r="P12" i="1"/>
  <c r="T7" i="1"/>
  <c r="R7" i="1"/>
  <c r="N3" i="1"/>
  <c r="H15" i="1"/>
  <c r="H14" i="1"/>
  <c r="H13" i="1"/>
  <c r="H12" i="1"/>
  <c r="H7" i="1"/>
  <c r="G15" i="1"/>
  <c r="G14" i="1"/>
  <c r="G13" i="1"/>
  <c r="G12" i="1"/>
  <c r="P7" i="1" l="1"/>
  <c r="G7" i="1"/>
  <c r="M3" i="1" s="1"/>
</calcChain>
</file>

<file path=xl/sharedStrings.xml><?xml version="1.0" encoding="utf-8"?>
<sst xmlns="http://schemas.openxmlformats.org/spreadsheetml/2006/main" count="50" uniqueCount="44">
  <si>
    <t>Наименование</t>
  </si>
  <si>
    <t>Фотография</t>
  </si>
  <si>
    <t>Производитель</t>
  </si>
  <si>
    <t>Описание</t>
  </si>
  <si>
    <t>Заказ</t>
  </si>
  <si>
    <t>Штрихкод</t>
  </si>
  <si>
    <t>Новогодний ассортимент</t>
  </si>
  <si>
    <t>CRYSTAL TREES</t>
  </si>
  <si>
    <t>Ель искусственная "Суздальская" белая, высота 0,9м, CRYSTAL TREES, упак. 1</t>
  </si>
  <si>
    <t>CRYSTAL TREES, РФ</t>
  </si>
  <si>
    <t>Высота ели: 90 см.
Диаметр нижнего яруса: 66 см.
Длина иглы: 4,5 см.
Цвет иголок: белый.
Материал: ПВХ .
Размер упаковки: 150*150*800 мм.</t>
  </si>
  <si>
    <t>шт</t>
  </si>
  <si>
    <t>Ель искусственная "Крымская" зеленая, высота 1,0м, MOROZCO, упак. 1</t>
  </si>
  <si>
    <t>ПК Пластиндустрия, РФ</t>
  </si>
  <si>
    <t>Высота ели: 100 см.
Диаметр нижнего яруса: 80 см.
Диаметр веточек: 12,5 см.
Кол-во отростков: 66 шт.
Кол-во веток (лап): 6 шт.
Цвет иголок: темно-зеленый и светло-зеленый.
Материал хвои: леска.
Размер упаковки: 785*250*250 мм.</t>
  </si>
  <si>
    <t>Ель искусственная "Крымская" зеленая, высота 1,2м, MOROZCO, упак. 1</t>
  </si>
  <si>
    <t>Высота ели: 120 см.
Диаметр нижнего яруса: 73 см.
Диаметр веточек: 12,5 см.
Кол-во отростков: 66 шт.
Кол-во веток (лап): 6 шт.
Цвет иголок: темно-зеленый и светло-зеленый.
Материал хвои: леска.
Размер упаковки: 835*300*300 мм.</t>
  </si>
  <si>
    <t>Ель искусственная "Крымская" зеленая, высота 1,5м, MOROZCO, упак. 1</t>
  </si>
  <si>
    <t>Высота ели: 150 см.
Диаметр нижнего яруса: 83 см.
Диаметр веточек: 12,5 см.
Кол-во отростков: 120 шт.
Кол-во веток (лап): 18 шт.
Цвет иголок: темно-зеленый и светло-зеленый.
Материал хвои: леска.
Размер упаковки: 940*290*290 мм.</t>
  </si>
  <si>
    <t>Прайс-лист на 20.01.2016 г.</t>
  </si>
  <si>
    <t xml:space="preserve">Скачать иллюстрированный прайс-лист "Оборудование и комплектующие для стационарных бассейнов", СПА и Сауны. </t>
  </si>
  <si>
    <t>mos.intex@gmail.com</t>
  </si>
  <si>
    <t>Бесплатная доставка по Москве и до транспортных компаний Москвы от 30'000 рублей.
Бесплатная доставка по Московской области (до 50км) от 100'000 руб.</t>
  </si>
  <si>
    <t>Сайт: www.intex.ru
Телефон: +7 (495) 979-11-88</t>
  </si>
  <si>
    <t>Сумма заказа, руб.:</t>
  </si>
  <si>
    <t>Индивидуальные условия от 500'000 рублей.</t>
  </si>
  <si>
    <t>Артикул</t>
  </si>
  <si>
    <t>Вес, 
кг</t>
  </si>
  <si>
    <t>Объем, 
м3</t>
  </si>
  <si>
    <t>Шт в упаковке</t>
  </si>
  <si>
    <t>Еденица измерения</t>
  </si>
  <si>
    <t>возможна штучная отгрузка</t>
  </si>
  <si>
    <t>отгрузка упаковками</t>
  </si>
  <si>
    <t>Цена 1</t>
  </si>
  <si>
    <t>Цена 2</t>
  </si>
  <si>
    <t>Цена 3</t>
  </si>
  <si>
    <t>Наличие</t>
  </si>
  <si>
    <t>Штрихкод транспортной упаковке</t>
  </si>
  <si>
    <t>Ели искусственные</t>
  </si>
  <si>
    <r>
      <t>LOGO</t>
    </r>
    <r>
      <rPr>
        <b/>
        <sz val="28"/>
        <color indexed="22"/>
        <rFont val="Times New Roman"/>
        <family val="1"/>
        <charset val="204"/>
      </rPr>
      <t>.text</t>
    </r>
  </si>
  <si>
    <t>Общий вес, кг</t>
  </si>
  <si>
    <t>Общий объем, м3</t>
  </si>
  <si>
    <r>
      <t xml:space="preserve"> </t>
    </r>
    <r>
      <rPr>
        <sz val="10"/>
        <rFont val="Charcoal CY"/>
        <charset val="204"/>
      </rPr>
      <t>под плюсом -  дополнительная информация</t>
    </r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</si>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</sst>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000"/>
    <numFmt numFmtId="166" formatCode="0.0"/>
  </numFmts>
  <fonts count="21">
    <font>
      <sz val="8"/>
      <name val="Arial"/>
    </font>
    <font>
      <b/>
      <sz val="9"/>
      <name val="Arial"/>
      <family val="2"/>
    </font>
    <font>
      <sz val="9"/>
      <name val="Arial"/>
      <family val="2"/>
    </font>
    <font>
      <u/>
      <sz val="8"/>
      <color theme="10"/>
      <name val="Arial"/>
    </font>
    <font>
      <b/>
      <sz val="11"/>
      <color rgb="FFFF0000"/>
      <name val="Calibri"/>
      <family val="2"/>
      <charset val="204"/>
      <scheme val="minor"/>
    </font>
    <font>
      <b/>
      <sz val="28"/>
      <color indexed="30"/>
      <name val="Times New Roman"/>
      <family val="1"/>
      <charset val="204"/>
    </font>
    <font>
      <b/>
      <sz val="28"/>
      <color indexed="22"/>
      <name val="Times New Roman"/>
      <family val="1"/>
      <charset val="204"/>
    </font>
    <font>
      <b/>
      <i/>
      <sz val="8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u/>
      <sz val="10"/>
      <color rgb="FFFF0000"/>
      <name val="Arial"/>
      <family val="2"/>
      <charset val="204"/>
    </font>
    <font>
      <b/>
      <sz val="8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rgb="FF00B050"/>
      <name val="Arial"/>
      <family val="2"/>
      <charset val="204"/>
    </font>
    <font>
      <sz val="10"/>
      <name val="Wingdings"/>
      <charset val="2"/>
    </font>
    <font>
      <sz val="10"/>
      <name val="Charcoal CY"/>
      <charset val="204"/>
    </font>
    <font>
      <b/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BF9EC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left" vertical="top"/>
    </xf>
    <xf numFmtId="0" fontId="0" fillId="3" borderId="0" xfId="0" applyFill="1" applyAlignment="1">
      <alignment horizontal="left"/>
    </xf>
    <xf numFmtId="0" fontId="0" fillId="3" borderId="1" xfId="0" applyFill="1" applyBorder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1" fontId="2" fillId="0" borderId="2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justify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2" fillId="0" borderId="2" xfId="0" applyNumberFormat="1" applyFont="1" applyBorder="1" applyAlignment="1">
      <alignment horizontal="center" vertical="top" wrapText="1"/>
    </xf>
    <xf numFmtId="0" fontId="10" fillId="5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5" fontId="2" fillId="0" borderId="9" xfId="0" applyNumberFormat="1" applyFont="1" applyBorder="1" applyAlignment="1">
      <alignment horizontal="center" vertical="top" wrapText="1"/>
    </xf>
    <xf numFmtId="1" fontId="2" fillId="0" borderId="9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horizontal="justify" vertical="top" wrapText="1"/>
    </xf>
    <xf numFmtId="0" fontId="10" fillId="5" borderId="1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left" vertical="center"/>
    </xf>
    <xf numFmtId="0" fontId="0" fillId="5" borderId="19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5" borderId="16" xfId="0" applyFill="1" applyBorder="1" applyAlignment="1">
      <alignment horizontal="left" vertical="center"/>
    </xf>
    <xf numFmtId="0" fontId="0" fillId="5" borderId="21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5" borderId="24" xfId="0" applyFill="1" applyBorder="1" applyAlignment="1">
      <alignment horizontal="left" vertical="center"/>
    </xf>
    <xf numFmtId="0" fontId="10" fillId="5" borderId="17" xfId="0" applyFont="1" applyFill="1" applyBorder="1" applyAlignment="1">
      <alignment horizontal="left" vertical="center" indent="1"/>
    </xf>
    <xf numFmtId="0" fontId="10" fillId="5" borderId="20" xfId="0" applyFont="1" applyFill="1" applyBorder="1" applyAlignment="1">
      <alignment horizontal="left" vertical="center" indent="2"/>
    </xf>
    <xf numFmtId="0" fontId="14" fillId="5" borderId="22" xfId="0" applyFont="1" applyFill="1" applyBorder="1" applyAlignment="1">
      <alignment horizontal="left" vertical="center" indent="3"/>
    </xf>
    <xf numFmtId="0" fontId="2" fillId="0" borderId="3" xfId="0" applyFont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0" fontId="10" fillId="5" borderId="1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" fillId="0" borderId="4" xfId="0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1" fontId="2" fillId="0" borderId="3" xfId="0" applyNumberFormat="1" applyFont="1" applyBorder="1" applyAlignment="1">
      <alignment horizontal="center" vertical="top" wrapText="1"/>
    </xf>
    <xf numFmtId="1" fontId="2" fillId="0" borderId="6" xfId="0" applyNumberFormat="1" applyFont="1" applyBorder="1" applyAlignment="1">
      <alignment horizontal="center" vertical="top" wrapText="1"/>
    </xf>
    <xf numFmtId="1" fontId="2" fillId="0" borderId="8" xfId="0" applyNumberFormat="1" applyFont="1" applyBorder="1" applyAlignment="1">
      <alignment horizontal="center" vertical="top" wrapText="1"/>
    </xf>
    <xf numFmtId="0" fontId="10" fillId="5" borderId="29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left" vertical="top" wrapText="1"/>
    </xf>
    <xf numFmtId="1" fontId="2" fillId="0" borderId="5" xfId="0" applyNumberFormat="1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left" vertical="top" wrapText="1"/>
    </xf>
    <xf numFmtId="1" fontId="2" fillId="0" borderId="7" xfId="0" applyNumberFormat="1" applyFont="1" applyBorder="1" applyAlignment="1">
      <alignment horizontal="left" vertical="top" wrapText="1"/>
    </xf>
    <xf numFmtId="1" fontId="2" fillId="0" borderId="9" xfId="0" applyNumberFormat="1" applyFont="1" applyBorder="1" applyAlignment="1">
      <alignment horizontal="left" vertical="top" wrapText="1"/>
    </xf>
    <xf numFmtId="1" fontId="2" fillId="0" borderId="10" xfId="0" applyNumberFormat="1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top" wrapText="1"/>
    </xf>
    <xf numFmtId="4" fontId="1" fillId="0" borderId="7" xfId="0" applyNumberFormat="1" applyFont="1" applyFill="1" applyBorder="1" applyAlignment="1">
      <alignment horizontal="center" vertical="top" wrapText="1"/>
    </xf>
    <xf numFmtId="4" fontId="1" fillId="0" borderId="10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vertical="center" wrapText="1"/>
    </xf>
    <xf numFmtId="0" fontId="10" fillId="5" borderId="32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 indent="4"/>
    </xf>
    <xf numFmtId="164" fontId="9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wrapText="1"/>
    </xf>
    <xf numFmtId="0" fontId="11" fillId="3" borderId="35" xfId="0" applyFont="1" applyFill="1" applyBorder="1" applyAlignment="1">
      <alignment horizontal="left" vertical="center" wrapText="1" indent="1"/>
    </xf>
    <xf numFmtId="0" fontId="11" fillId="3" borderId="35" xfId="0" applyFont="1" applyFill="1" applyBorder="1" applyAlignment="1">
      <alignment horizontal="left" vertical="center" wrapText="1"/>
    </xf>
    <xf numFmtId="0" fontId="0" fillId="3" borderId="35" xfId="0" applyFill="1" applyBorder="1" applyAlignment="1">
      <alignment horizontal="left"/>
    </xf>
    <xf numFmtId="0" fontId="12" fillId="3" borderId="35" xfId="0" applyFont="1" applyFill="1" applyBorder="1" applyAlignment="1">
      <alignment vertical="center" wrapText="1"/>
    </xf>
    <xf numFmtId="0" fontId="18" fillId="3" borderId="35" xfId="0" applyFont="1" applyFill="1" applyBorder="1" applyAlignment="1">
      <alignment horizontal="left" vertical="top"/>
    </xf>
    <xf numFmtId="0" fontId="20" fillId="3" borderId="35" xfId="0" applyFont="1" applyFill="1" applyBorder="1" applyAlignment="1">
      <alignment vertical="top" wrapText="1"/>
    </xf>
    <xf numFmtId="0" fontId="13" fillId="3" borderId="1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0" fontId="13" fillId="6" borderId="40" xfId="0" applyFont="1" applyFill="1" applyBorder="1" applyAlignment="1">
      <alignment horizontal="center" vertical="top"/>
    </xf>
    <xf numFmtId="0" fontId="13" fillId="6" borderId="21" xfId="0" applyFont="1" applyFill="1" applyBorder="1" applyAlignment="1">
      <alignment horizontal="center" vertical="top"/>
    </xf>
    <xf numFmtId="0" fontId="13" fillId="6" borderId="24" xfId="0" applyFont="1" applyFill="1" applyBorder="1" applyAlignment="1">
      <alignment horizontal="center" vertical="top"/>
    </xf>
    <xf numFmtId="0" fontId="2" fillId="0" borderId="31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1" fontId="2" fillId="0" borderId="19" xfId="0" applyNumberFormat="1" applyFont="1" applyFill="1" applyBorder="1" applyAlignment="1">
      <alignment horizontal="center" vertical="top" wrapText="1"/>
    </xf>
    <xf numFmtId="1" fontId="2" fillId="0" borderId="21" xfId="0" applyNumberFormat="1" applyFont="1" applyFill="1" applyBorder="1" applyAlignment="1">
      <alignment horizontal="center" vertical="top" wrapText="1"/>
    </xf>
    <xf numFmtId="1" fontId="2" fillId="0" borderId="24" xfId="0" applyNumberFormat="1" applyFont="1" applyFill="1" applyBorder="1" applyAlignment="1">
      <alignment horizontal="center" vertical="top" wrapText="1"/>
    </xf>
    <xf numFmtId="0" fontId="0" fillId="5" borderId="41" xfId="0" applyFill="1" applyBorder="1" applyAlignment="1">
      <alignment horizontal="left" vertical="center"/>
    </xf>
    <xf numFmtId="0" fontId="10" fillId="5" borderId="42" xfId="0" applyFont="1" applyFill="1" applyBorder="1" applyAlignment="1">
      <alignment horizontal="center" vertical="center" wrapText="1"/>
    </xf>
    <xf numFmtId="0" fontId="0" fillId="5" borderId="39" xfId="0" applyFill="1" applyBorder="1" applyAlignment="1">
      <alignment horizontal="left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right" vertical="center"/>
    </xf>
    <xf numFmtId="2" fontId="13" fillId="5" borderId="33" xfId="0" applyNumberFormat="1" applyFont="1" applyFill="1" applyBorder="1" applyAlignment="1">
      <alignment horizontal="right" vertical="center"/>
    </xf>
    <xf numFmtId="2" fontId="13" fillId="5" borderId="36" xfId="0" applyNumberFormat="1" applyFont="1" applyFill="1" applyBorder="1" applyAlignment="1">
      <alignment horizontal="right" vertical="center"/>
    </xf>
    <xf numFmtId="2" fontId="13" fillId="5" borderId="34" xfId="0" applyNumberFormat="1" applyFont="1" applyFill="1" applyBorder="1" applyAlignment="1">
      <alignment horizontal="right" vertical="center"/>
    </xf>
    <xf numFmtId="0" fontId="10" fillId="6" borderId="44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 wrapText="1" indent="2"/>
    </xf>
    <xf numFmtId="0" fontId="13" fillId="3" borderId="0" xfId="0" applyFont="1" applyFill="1" applyAlignment="1">
      <alignment horizontal="left" vertical="center" indent="2"/>
    </xf>
    <xf numFmtId="0" fontId="2" fillId="0" borderId="3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left" vertical="top" wrapText="1" indent="1"/>
    </xf>
    <xf numFmtId="0" fontId="2" fillId="0" borderId="8" xfId="0" applyFont="1" applyBorder="1" applyAlignment="1">
      <alignment horizontal="left" vertical="top" wrapText="1" indent="1"/>
    </xf>
    <xf numFmtId="0" fontId="2" fillId="0" borderId="5" xfId="0" applyFont="1" applyBorder="1" applyAlignment="1">
      <alignment horizontal="left" vertical="top" wrapText="1" indent="1"/>
    </xf>
    <xf numFmtId="0" fontId="2" fillId="0" borderId="7" xfId="0" applyFont="1" applyBorder="1" applyAlignment="1">
      <alignment horizontal="left" vertical="top" wrapText="1" indent="1"/>
    </xf>
    <xf numFmtId="0" fontId="2" fillId="0" borderId="10" xfId="0" applyFont="1" applyBorder="1" applyAlignment="1">
      <alignment horizontal="left" vertical="top" wrapText="1" indent="1"/>
    </xf>
    <xf numFmtId="4" fontId="1" fillId="0" borderId="3" xfId="0" applyNumberFormat="1" applyFont="1" applyFill="1" applyBorder="1" applyAlignment="1">
      <alignment horizontal="right" vertical="top" wrapText="1" indent="1"/>
    </xf>
    <xf numFmtId="4" fontId="1" fillId="0" borderId="4" xfId="0" applyNumberFormat="1" applyFont="1" applyFill="1" applyBorder="1" applyAlignment="1">
      <alignment horizontal="right" vertical="top" wrapText="1" indent="1"/>
    </xf>
    <xf numFmtId="4" fontId="1" fillId="0" borderId="6" xfId="0" applyNumberFormat="1" applyFont="1" applyFill="1" applyBorder="1" applyAlignment="1">
      <alignment horizontal="right" vertical="top" wrapText="1" indent="1"/>
    </xf>
    <xf numFmtId="4" fontId="1" fillId="0" borderId="2" xfId="0" applyNumberFormat="1" applyFont="1" applyFill="1" applyBorder="1" applyAlignment="1">
      <alignment horizontal="right" vertical="top" wrapText="1" indent="1"/>
    </xf>
    <xf numFmtId="4" fontId="1" fillId="0" borderId="8" xfId="0" applyNumberFormat="1" applyFont="1" applyFill="1" applyBorder="1" applyAlignment="1">
      <alignment horizontal="right" vertical="top" wrapText="1" indent="1"/>
    </xf>
    <xf numFmtId="4" fontId="1" fillId="0" borderId="9" xfId="0" applyNumberFormat="1" applyFont="1" applyFill="1" applyBorder="1" applyAlignment="1">
      <alignment horizontal="right" vertical="top" wrapText="1" inden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BF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11</xdr:row>
      <xdr:rowOff>57150</xdr:rowOff>
    </xdr:from>
    <xdr:to>
      <xdr:col>1</xdr:col>
      <xdr:colOff>2390775</xdr:colOff>
      <xdr:row>11</xdr:row>
      <xdr:rowOff>2209800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0475" y="6798733"/>
          <a:ext cx="1181100" cy="12001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85725</xdr:colOff>
      <xdr:row>12</xdr:row>
      <xdr:rowOff>57150</xdr:rowOff>
    </xdr:from>
    <xdr:to>
      <xdr:col>1</xdr:col>
      <xdr:colOff>2390775</xdr:colOff>
      <xdr:row>12</xdr:row>
      <xdr:rowOff>2209800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0475" y="8058150"/>
          <a:ext cx="1181100" cy="12001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85725</xdr:colOff>
      <xdr:row>13</xdr:row>
      <xdr:rowOff>57150</xdr:rowOff>
    </xdr:from>
    <xdr:to>
      <xdr:col>1</xdr:col>
      <xdr:colOff>2390775</xdr:colOff>
      <xdr:row>13</xdr:row>
      <xdr:rowOff>2209800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0475" y="9317567"/>
          <a:ext cx="1181100" cy="12001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85725</xdr:colOff>
      <xdr:row>14</xdr:row>
      <xdr:rowOff>57150</xdr:rowOff>
    </xdr:from>
    <xdr:to>
      <xdr:col>1</xdr:col>
      <xdr:colOff>2390775</xdr:colOff>
      <xdr:row>14</xdr:row>
      <xdr:rowOff>2209800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0475" y="10576983"/>
          <a:ext cx="1181100" cy="120015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s.inte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Y15"/>
  <sheetViews>
    <sheetView tabSelected="1" zoomScale="90" zoomScaleNormal="90" workbookViewId="0">
      <pane ySplit="8" topLeftCell="A9" activePane="bottomLeft" state="frozen"/>
      <selection pane="bottomLeft" activeCell="Q20" sqref="Q20"/>
    </sheetView>
  </sheetViews>
  <sheetFormatPr defaultColWidth="10.5" defaultRowHeight="11.45" customHeight="1" outlineLevelCol="1"/>
  <cols>
    <col min="1" max="1" width="8.83203125" style="1" customWidth="1"/>
    <col min="2" max="2" width="20.5" style="1" customWidth="1"/>
    <col min="3" max="3" width="17.33203125" style="1" customWidth="1"/>
    <col min="4" max="4" width="45.1640625" style="1" customWidth="1"/>
    <col min="5" max="5" width="25.83203125" style="1" customWidth="1"/>
    <col min="6" max="6" width="14" style="1" customWidth="1"/>
    <col min="7" max="8" width="14" style="1" hidden="1" customWidth="1"/>
    <col min="9" max="9" width="14" style="1" customWidth="1" collapsed="1"/>
    <col min="10" max="10" width="39.5" style="1" hidden="1" customWidth="1" outlineLevel="1"/>
    <col min="11" max="12" width="18.33203125" style="1" hidden="1" customWidth="1" outlineLevel="1"/>
    <col min="13" max="14" width="13.33203125" style="1" customWidth="1"/>
    <col min="15" max="15" width="20.1640625" style="1" customWidth="1"/>
    <col min="16" max="16" width="20.1640625" style="1" hidden="1" customWidth="1"/>
    <col min="17" max="17" width="20.1640625" style="1" customWidth="1"/>
    <col min="18" max="18" width="20.1640625" style="1" hidden="1" customWidth="1"/>
    <col min="19" max="19" width="20.1640625" style="1" customWidth="1"/>
    <col min="20" max="20" width="20.1640625" style="1" hidden="1" customWidth="1"/>
    <col min="21" max="22" width="16.6640625" style="1" customWidth="1"/>
    <col min="23" max="24" width="33.33203125" style="1" customWidth="1"/>
    <col min="25" max="25" width="23.33203125" style="1" customWidth="1"/>
  </cols>
  <sheetData>
    <row r="1" spans="1:25" s="1" customFormat="1" ht="22.5" customHeight="1" thickBot="1">
      <c r="A1" s="2"/>
      <c r="B1" s="77"/>
      <c r="C1" s="78"/>
      <c r="D1" s="77"/>
      <c r="E1" s="78"/>
      <c r="F1" s="78"/>
      <c r="G1" s="78"/>
      <c r="H1" s="78"/>
      <c r="I1" s="79"/>
      <c r="J1" s="78"/>
      <c r="K1" s="78"/>
      <c r="L1" s="80"/>
      <c r="M1" s="81" t="s">
        <v>42</v>
      </c>
      <c r="N1" s="82"/>
      <c r="O1" s="82"/>
      <c r="P1" s="82"/>
      <c r="Q1" s="82"/>
      <c r="R1" s="82"/>
      <c r="S1" s="82"/>
      <c r="T1" s="82"/>
      <c r="U1" s="82"/>
      <c r="V1" s="82"/>
      <c r="W1" s="5"/>
      <c r="X1" s="5"/>
    </row>
    <row r="2" spans="1:25" s="59" customFormat="1" ht="22.5" customHeight="1">
      <c r="A2" s="57"/>
      <c r="B2" s="42" t="s">
        <v>39</v>
      </c>
      <c r="C2" s="42"/>
      <c r="D2" s="68"/>
      <c r="E2" s="69" t="s">
        <v>19</v>
      </c>
      <c r="F2" s="69"/>
      <c r="G2" s="69"/>
      <c r="H2" s="69"/>
      <c r="I2" s="69"/>
      <c r="J2" s="63"/>
      <c r="K2" s="63"/>
      <c r="L2" s="63"/>
      <c r="M2" s="76" t="s">
        <v>40</v>
      </c>
      <c r="N2" s="76" t="s">
        <v>41</v>
      </c>
      <c r="O2" s="74" t="s">
        <v>20</v>
      </c>
      <c r="P2" s="74"/>
      <c r="Q2" s="74"/>
      <c r="R2" s="74"/>
      <c r="S2" s="74"/>
      <c r="T2" s="74"/>
      <c r="U2" s="74"/>
      <c r="V2" s="74"/>
      <c r="W2" s="58"/>
      <c r="X2" s="58"/>
    </row>
    <row r="3" spans="1:25" s="59" customFormat="1" ht="21" customHeight="1" thickBot="1">
      <c r="A3" s="57"/>
      <c r="B3" s="42"/>
      <c r="C3" s="42"/>
      <c r="D3" s="68"/>
      <c r="E3" s="70" t="s">
        <v>21</v>
      </c>
      <c r="F3" s="71"/>
      <c r="G3" s="71"/>
      <c r="H3" s="71"/>
      <c r="I3" s="71"/>
      <c r="J3" s="63"/>
      <c r="K3" s="63"/>
      <c r="L3" s="63"/>
      <c r="M3" s="75">
        <f>G7</f>
        <v>9.3000000000000007</v>
      </c>
      <c r="N3" s="75">
        <f>H7</f>
        <v>0.22100000000000003</v>
      </c>
      <c r="O3" s="74"/>
      <c r="P3" s="74"/>
      <c r="Q3" s="74"/>
      <c r="R3" s="74"/>
      <c r="S3" s="74"/>
      <c r="T3" s="74"/>
      <c r="U3" s="74"/>
      <c r="V3" s="74"/>
      <c r="W3" s="58"/>
      <c r="X3" s="58"/>
    </row>
    <row r="4" spans="1:25" ht="20.25" customHeight="1" thickBot="1">
      <c r="B4" s="72" t="s">
        <v>22</v>
      </c>
      <c r="C4" s="73"/>
      <c r="D4" s="73"/>
      <c r="E4" s="108" t="s">
        <v>23</v>
      </c>
      <c r="F4" s="109"/>
      <c r="G4" s="109"/>
      <c r="H4" s="109"/>
      <c r="I4" s="109"/>
      <c r="M4" s="64" t="s">
        <v>24</v>
      </c>
      <c r="N4" s="65"/>
      <c r="O4" s="101">
        <f>P7</f>
        <v>5740</v>
      </c>
      <c r="P4" s="101"/>
      <c r="Q4" s="101">
        <f>R7</f>
        <v>5569</v>
      </c>
      <c r="R4" s="102"/>
      <c r="S4" s="103">
        <f>T7</f>
        <v>5281</v>
      </c>
      <c r="T4" s="100"/>
      <c r="U4" s="4"/>
      <c r="V4" s="4"/>
    </row>
    <row r="5" spans="1:25" ht="17.25" customHeight="1">
      <c r="B5" s="73"/>
      <c r="C5" s="73"/>
      <c r="D5" s="73"/>
      <c r="E5" s="109"/>
      <c r="F5" s="109"/>
      <c r="G5" s="109"/>
      <c r="H5" s="109"/>
      <c r="I5" s="109"/>
      <c r="M5" s="83" t="s">
        <v>25</v>
      </c>
      <c r="N5" s="83"/>
      <c r="O5" s="83"/>
      <c r="P5" s="83"/>
      <c r="Q5" s="83"/>
      <c r="R5" s="83"/>
      <c r="S5" s="83"/>
      <c r="T5" s="84"/>
      <c r="U5" s="3"/>
      <c r="V5" s="3"/>
    </row>
    <row r="6" spans="1:25" ht="3.75" customHeight="1" thickBo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5" ht="38.25" customHeight="1">
      <c r="B7" s="36" t="s">
        <v>1</v>
      </c>
      <c r="C7" s="33" t="s">
        <v>26</v>
      </c>
      <c r="D7" s="35" t="s">
        <v>0</v>
      </c>
      <c r="E7" s="40" t="s">
        <v>2</v>
      </c>
      <c r="F7" s="33" t="s">
        <v>27</v>
      </c>
      <c r="G7" s="19">
        <f>SUBTOTAL(9,G12:G15)</f>
        <v>9.3000000000000007</v>
      </c>
      <c r="H7" s="19">
        <f>SUBTOTAL(9,H12:H15)</f>
        <v>0.22100000000000003</v>
      </c>
      <c r="I7" s="33" t="s">
        <v>28</v>
      </c>
      <c r="J7" s="33" t="s">
        <v>3</v>
      </c>
      <c r="K7" s="33" t="s">
        <v>5</v>
      </c>
      <c r="L7" s="49" t="s">
        <v>37</v>
      </c>
      <c r="M7" s="66" t="s">
        <v>29</v>
      </c>
      <c r="N7" s="49" t="s">
        <v>30</v>
      </c>
      <c r="O7" s="97" t="s">
        <v>33</v>
      </c>
      <c r="P7" s="12">
        <f>SUBTOTAL(9,P12:P15)</f>
        <v>5740</v>
      </c>
      <c r="Q7" s="12" t="s">
        <v>34</v>
      </c>
      <c r="R7" s="12">
        <f>SUBTOTAL(9,R12:R15)</f>
        <v>5569</v>
      </c>
      <c r="S7" s="12" t="s">
        <v>35</v>
      </c>
      <c r="T7" s="12">
        <f>SUBTOTAL(9,T12:T15)</f>
        <v>5281</v>
      </c>
      <c r="U7" s="106" t="s">
        <v>36</v>
      </c>
      <c r="V7" s="104" t="s">
        <v>4</v>
      </c>
    </row>
    <row r="8" spans="1:25" ht="11.45" customHeight="1" thickBot="1">
      <c r="B8" s="37"/>
      <c r="C8" s="38"/>
      <c r="D8" s="39"/>
      <c r="E8" s="41"/>
      <c r="F8" s="34"/>
      <c r="G8" s="20" t="s">
        <v>43</v>
      </c>
      <c r="H8" s="20" t="s">
        <v>43</v>
      </c>
      <c r="I8" s="34"/>
      <c r="J8" s="34"/>
      <c r="K8" s="34"/>
      <c r="L8" s="50"/>
      <c r="M8" s="67"/>
      <c r="N8" s="95"/>
      <c r="O8" s="98" t="s">
        <v>31</v>
      </c>
      <c r="P8" s="99"/>
      <c r="Q8" s="99"/>
      <c r="R8" s="99"/>
      <c r="S8" s="99" t="s">
        <v>32</v>
      </c>
      <c r="T8" s="99"/>
      <c r="U8" s="107"/>
      <c r="V8" s="105"/>
    </row>
    <row r="9" spans="1:25" s="23" customFormat="1" ht="15.75" customHeight="1">
      <c r="A9" s="6"/>
      <c r="B9" s="28" t="s">
        <v>6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96"/>
      <c r="P9" s="96"/>
      <c r="Q9" s="96"/>
      <c r="R9" s="96"/>
      <c r="S9" s="96"/>
      <c r="T9" s="96"/>
      <c r="U9" s="96"/>
      <c r="V9" s="22"/>
      <c r="W9" s="6"/>
      <c r="X9" s="6"/>
      <c r="Y9" s="6"/>
    </row>
    <row r="10" spans="1:25" s="23" customFormat="1" ht="15.75" customHeight="1">
      <c r="A10" s="6"/>
      <c r="B10" s="29" t="s">
        <v>38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5"/>
      <c r="W10" s="6"/>
      <c r="X10" s="6"/>
      <c r="Y10" s="6"/>
    </row>
    <row r="11" spans="1:25" s="23" customFormat="1" ht="15.75" customHeight="1" thickBot="1">
      <c r="A11" s="6"/>
      <c r="B11" s="30" t="s">
        <v>7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94"/>
      <c r="P11" s="94"/>
      <c r="Q11" s="94"/>
      <c r="R11" s="94"/>
      <c r="S11" s="94"/>
      <c r="T11" s="94"/>
      <c r="U11" s="26"/>
      <c r="V11" s="27"/>
      <c r="W11" s="6"/>
      <c r="X11" s="6"/>
      <c r="Y11" s="6"/>
    </row>
    <row r="12" spans="1:25" ht="54.75" customHeight="1">
      <c r="B12" s="31"/>
      <c r="C12" s="32">
        <v>7709</v>
      </c>
      <c r="D12" s="113" t="s">
        <v>8</v>
      </c>
      <c r="E12" s="110" t="s">
        <v>9</v>
      </c>
      <c r="F12" s="43">
        <v>1</v>
      </c>
      <c r="G12" s="43">
        <f>F12*V12</f>
        <v>1</v>
      </c>
      <c r="H12" s="44">
        <f>I12*V12</f>
        <v>1.7999999999999999E-2</v>
      </c>
      <c r="I12" s="44">
        <v>1.7999999999999999E-2</v>
      </c>
      <c r="J12" s="45" t="s">
        <v>10</v>
      </c>
      <c r="K12" s="51">
        <v>4607120447355</v>
      </c>
      <c r="L12" s="52">
        <v>4607084171952</v>
      </c>
      <c r="M12" s="46">
        <v>1</v>
      </c>
      <c r="N12" s="88" t="s">
        <v>11</v>
      </c>
      <c r="O12" s="116">
        <v>840</v>
      </c>
      <c r="P12" s="117">
        <f>O12*V12</f>
        <v>840</v>
      </c>
      <c r="Q12" s="117">
        <v>815</v>
      </c>
      <c r="R12" s="117">
        <f>Q12*V12</f>
        <v>815</v>
      </c>
      <c r="S12" s="117">
        <v>773</v>
      </c>
      <c r="T12" s="60">
        <f>S12*V12</f>
        <v>773</v>
      </c>
      <c r="U12" s="91">
        <v>2</v>
      </c>
      <c r="V12" s="85">
        <v>1</v>
      </c>
    </row>
    <row r="13" spans="1:25" ht="54.75" customHeight="1">
      <c r="B13" s="13"/>
      <c r="C13" s="10">
        <v>410</v>
      </c>
      <c r="D13" s="114" t="s">
        <v>12</v>
      </c>
      <c r="E13" s="111" t="s">
        <v>13</v>
      </c>
      <c r="F13" s="7">
        <v>2</v>
      </c>
      <c r="G13" s="7">
        <f>F13*V13</f>
        <v>2</v>
      </c>
      <c r="H13" s="8">
        <f>I13*V13</f>
        <v>4.9000000000000002E-2</v>
      </c>
      <c r="I13" s="8">
        <v>4.9000000000000002E-2</v>
      </c>
      <c r="J13" s="9" t="s">
        <v>14</v>
      </c>
      <c r="K13" s="53">
        <v>4607084171921</v>
      </c>
      <c r="L13" s="54">
        <v>4607084172096</v>
      </c>
      <c r="M13" s="47">
        <v>1</v>
      </c>
      <c r="N13" s="89" t="s">
        <v>11</v>
      </c>
      <c r="O13" s="118">
        <v>1250</v>
      </c>
      <c r="P13" s="119">
        <f>O13*V13</f>
        <v>1250</v>
      </c>
      <c r="Q13" s="119">
        <v>1213</v>
      </c>
      <c r="R13" s="119">
        <f>Q13*V13</f>
        <v>1213</v>
      </c>
      <c r="S13" s="119">
        <v>1150</v>
      </c>
      <c r="T13" s="61">
        <f>S13*V13</f>
        <v>1150</v>
      </c>
      <c r="U13" s="92">
        <v>5</v>
      </c>
      <c r="V13" s="86">
        <v>1</v>
      </c>
    </row>
    <row r="14" spans="1:25" ht="54.75" customHeight="1">
      <c r="B14" s="13"/>
      <c r="C14" s="10">
        <v>412</v>
      </c>
      <c r="D14" s="114" t="s">
        <v>15</v>
      </c>
      <c r="E14" s="111" t="s">
        <v>13</v>
      </c>
      <c r="F14" s="11">
        <v>2.2999999999999998</v>
      </c>
      <c r="G14" s="11">
        <f>F14*V14</f>
        <v>2.2999999999999998</v>
      </c>
      <c r="H14" s="8">
        <f>I14*V14</f>
        <v>7.4999999999999997E-2</v>
      </c>
      <c r="I14" s="8">
        <v>7.4999999999999997E-2</v>
      </c>
      <c r="J14" s="9" t="s">
        <v>16</v>
      </c>
      <c r="K14" s="53">
        <v>4607084171938</v>
      </c>
      <c r="L14" s="54">
        <v>4607084172102</v>
      </c>
      <c r="M14" s="47">
        <v>1</v>
      </c>
      <c r="N14" s="89" t="s">
        <v>11</v>
      </c>
      <c r="O14" s="118">
        <v>1400</v>
      </c>
      <c r="P14" s="119">
        <f>O14*V14</f>
        <v>1400</v>
      </c>
      <c r="Q14" s="119">
        <v>1358</v>
      </c>
      <c r="R14" s="119">
        <f>Q14*V14</f>
        <v>1358</v>
      </c>
      <c r="S14" s="119">
        <v>1288</v>
      </c>
      <c r="T14" s="61">
        <f>S14*V14</f>
        <v>1288</v>
      </c>
      <c r="U14" s="92">
        <v>3</v>
      </c>
      <c r="V14" s="86">
        <v>1</v>
      </c>
    </row>
    <row r="15" spans="1:25" ht="54.75" customHeight="1" thickBot="1">
      <c r="B15" s="14"/>
      <c r="C15" s="15">
        <v>415</v>
      </c>
      <c r="D15" s="115" t="s">
        <v>17</v>
      </c>
      <c r="E15" s="112" t="s">
        <v>13</v>
      </c>
      <c r="F15" s="16">
        <v>4</v>
      </c>
      <c r="G15" s="16">
        <f>F15*V15</f>
        <v>4</v>
      </c>
      <c r="H15" s="17">
        <f>I15*V15</f>
        <v>7.9000000000000001E-2</v>
      </c>
      <c r="I15" s="17">
        <v>7.9000000000000001E-2</v>
      </c>
      <c r="J15" s="18" t="s">
        <v>18</v>
      </c>
      <c r="K15" s="55">
        <v>4607084171945</v>
      </c>
      <c r="L15" s="56">
        <v>4607084172119</v>
      </c>
      <c r="M15" s="48">
        <v>1</v>
      </c>
      <c r="N15" s="90" t="s">
        <v>11</v>
      </c>
      <c r="O15" s="120">
        <v>2250</v>
      </c>
      <c r="P15" s="121">
        <f>O15*V15</f>
        <v>2250</v>
      </c>
      <c r="Q15" s="121">
        <v>2183</v>
      </c>
      <c r="R15" s="121">
        <f>Q15*V15</f>
        <v>2183</v>
      </c>
      <c r="S15" s="121">
        <v>2070</v>
      </c>
      <c r="T15" s="62">
        <f>S15*V15</f>
        <v>2070</v>
      </c>
      <c r="U15" s="93">
        <v>2</v>
      </c>
      <c r="V15" s="87">
        <v>1</v>
      </c>
    </row>
  </sheetData>
  <mergeCells count="26">
    <mergeCell ref="B4:D5"/>
    <mergeCell ref="B2:C3"/>
    <mergeCell ref="M4:N4"/>
    <mergeCell ref="E4:I5"/>
    <mergeCell ref="E2:I2"/>
    <mergeCell ref="E3:I3"/>
    <mergeCell ref="M5:S5"/>
    <mergeCell ref="S8:T8"/>
    <mergeCell ref="O8:R8"/>
    <mergeCell ref="D2:D3"/>
    <mergeCell ref="W2:W3"/>
    <mergeCell ref="X2:X3"/>
    <mergeCell ref="O2:V3"/>
    <mergeCell ref="U7:U8"/>
    <mergeCell ref="V7:V8"/>
    <mergeCell ref="B7:B8"/>
    <mergeCell ref="C7:C8"/>
    <mergeCell ref="D7:D8"/>
    <mergeCell ref="E7:E8"/>
    <mergeCell ref="F7:F8"/>
    <mergeCell ref="I7:I8"/>
    <mergeCell ref="J7:J8"/>
    <mergeCell ref="K7:K8"/>
    <mergeCell ref="L7:L8"/>
    <mergeCell ref="M7:M8"/>
    <mergeCell ref="N7:N8"/>
  </mergeCells>
  <hyperlinks>
    <hyperlink ref="E3" r:id="rId1"/>
  </hyperlinks>
  <pageMargins left="0.75" right="0.75" top="1" bottom="1" header="0.5" footer="0.5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Вопилин</dc:creator>
  <cp:lastModifiedBy>Егор Третьяков</cp:lastModifiedBy>
  <dcterms:created xsi:type="dcterms:W3CDTF">2016-01-10T09:04:12Z</dcterms:created>
  <dcterms:modified xsi:type="dcterms:W3CDTF">2016-01-31T08:29:27Z</dcterms:modified>
</cp:coreProperties>
</file>