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12435" windowHeight="5025" tabRatio="814"/>
  </bookViews>
  <sheets>
    <sheet name="RUB" sheetId="1" r:id="rId1"/>
    <sheet name="KZT" sheetId="2" r:id="rId2"/>
    <sheet name="UAH" sheetId="3" r:id="rId3"/>
    <sheet name="GEL" sheetId="4" r:id="rId4"/>
    <sheet name="BYR" sheetId="5" r:id="rId5"/>
    <sheet name="AMD" sheetId="6" r:id="rId6"/>
    <sheet name="AZN" sheetId="7" r:id="rId7"/>
    <sheet name="ILS" sheetId="8" r:id="rId8"/>
    <sheet name="Monthly Average" sheetId="9" r:id="rId9"/>
  </sheets>
  <definedNames>
    <definedName name="_xlnm._FilterDatabase" localSheetId="5" hidden="1">AMD!$A$10:$E$80</definedName>
    <definedName name="_xlnm._FilterDatabase" localSheetId="3" hidden="1">GEL!$A$10:$E$82</definedName>
    <definedName name="_xlnm._FilterDatabase" localSheetId="0" hidden="1">RUB!$A$10:$E$83</definedName>
    <definedName name="_xlnm._FilterDatabase" localSheetId="2" hidden="1">UAH!$A$10:$E$79</definedName>
  </definedNames>
  <calcPr calcId="145621"/>
</workbook>
</file>

<file path=xl/calcChain.xml><?xml version="1.0" encoding="utf-8"?>
<calcChain xmlns="http://schemas.openxmlformats.org/spreadsheetml/2006/main">
  <c r="D90" i="8" l="1"/>
  <c r="D91" i="8"/>
  <c r="D92" i="8"/>
  <c r="D93" i="8"/>
  <c r="D94" i="8"/>
  <c r="D95" i="8"/>
  <c r="D96" i="8"/>
  <c r="B90" i="8"/>
  <c r="B91" i="8"/>
  <c r="B92" i="8"/>
  <c r="B93" i="8"/>
  <c r="B94" i="8"/>
  <c r="B95" i="8"/>
  <c r="B96" i="8"/>
  <c r="D7" i="7"/>
  <c r="D6" i="7"/>
  <c r="B90" i="7"/>
  <c r="B91" i="7"/>
  <c r="B92" i="7"/>
  <c r="B93" i="7"/>
  <c r="B94" i="7"/>
  <c r="B95" i="7"/>
  <c r="B96" i="7"/>
  <c r="D90" i="7"/>
  <c r="D91" i="7"/>
  <c r="D92" i="7"/>
  <c r="D93" i="7"/>
  <c r="D94" i="7"/>
  <c r="D95" i="7"/>
  <c r="D96" i="7"/>
  <c r="D88" i="6"/>
  <c r="D89" i="6"/>
  <c r="D90" i="6"/>
  <c r="D91" i="6"/>
  <c r="D92" i="6"/>
  <c r="D93" i="6"/>
  <c r="D94" i="6"/>
  <c r="B88" i="6"/>
  <c r="B89" i="6"/>
  <c r="B90" i="6"/>
  <c r="B91" i="6"/>
  <c r="B92" i="6"/>
  <c r="B93" i="6"/>
  <c r="B94" i="6"/>
  <c r="D7" i="5"/>
  <c r="D6" i="5"/>
  <c r="D90" i="5"/>
  <c r="D91" i="5"/>
  <c r="D92" i="5"/>
  <c r="D93" i="5"/>
  <c r="D94" i="5"/>
  <c r="D95" i="5"/>
  <c r="D96" i="5"/>
  <c r="B90" i="5"/>
  <c r="B91" i="5"/>
  <c r="B92" i="5"/>
  <c r="B93" i="5"/>
  <c r="B94" i="5"/>
  <c r="B95" i="5"/>
  <c r="B96" i="5"/>
  <c r="D7" i="4"/>
  <c r="D6" i="4"/>
  <c r="D90" i="4"/>
  <c r="D91" i="4"/>
  <c r="D92" i="4"/>
  <c r="D93" i="4"/>
  <c r="D94" i="4"/>
  <c r="D95" i="4"/>
  <c r="D96" i="4"/>
  <c r="B90" i="4"/>
  <c r="B91" i="4"/>
  <c r="B92" i="4"/>
  <c r="B93" i="4"/>
  <c r="B94" i="4"/>
  <c r="B95" i="4"/>
  <c r="B96" i="4"/>
  <c r="D7" i="3"/>
  <c r="D6" i="3"/>
  <c r="D87" i="3"/>
  <c r="D88" i="3"/>
  <c r="D89" i="3"/>
  <c r="D90" i="3"/>
  <c r="D91" i="3"/>
  <c r="D92" i="3"/>
  <c r="D93" i="3"/>
  <c r="B87" i="3"/>
  <c r="B88" i="3"/>
  <c r="B89" i="3"/>
  <c r="B90" i="3"/>
  <c r="B91" i="3"/>
  <c r="B92" i="3"/>
  <c r="B93" i="3"/>
  <c r="D7" i="2"/>
  <c r="D6" i="2"/>
  <c r="D90" i="2"/>
  <c r="D91" i="2"/>
  <c r="D92" i="2"/>
  <c r="D93" i="2"/>
  <c r="D94" i="2"/>
  <c r="D95" i="2"/>
  <c r="D96" i="2"/>
  <c r="B90" i="2"/>
  <c r="B91" i="2"/>
  <c r="B92" i="2"/>
  <c r="B93" i="2"/>
  <c r="B94" i="2"/>
  <c r="B95" i="2"/>
  <c r="B96" i="2"/>
  <c r="D7" i="1"/>
  <c r="D6" i="1"/>
  <c r="B90" i="1"/>
  <c r="B91" i="1"/>
  <c r="B92" i="1"/>
  <c r="B93" i="1"/>
  <c r="B94" i="1"/>
  <c r="B95" i="1"/>
  <c r="B96" i="1"/>
  <c r="D90" i="1"/>
  <c r="D91" i="1"/>
  <c r="D92" i="1"/>
  <c r="D93" i="1"/>
  <c r="D94" i="1"/>
  <c r="D95" i="1"/>
  <c r="D96" i="1"/>
  <c r="D7" i="8" l="1"/>
  <c r="D6" i="8"/>
  <c r="D88" i="8"/>
  <c r="D89" i="8"/>
  <c r="B88" i="8"/>
  <c r="B89" i="8"/>
  <c r="D88" i="7"/>
  <c r="D89" i="7"/>
  <c r="B88" i="7"/>
  <c r="B89" i="7"/>
  <c r="D7" i="6"/>
  <c r="D6" i="6"/>
  <c r="B86" i="6"/>
  <c r="B87" i="6"/>
  <c r="D86" i="6"/>
  <c r="D87" i="6"/>
  <c r="D88" i="5"/>
  <c r="D89" i="5"/>
  <c r="B88" i="5"/>
  <c r="B89" i="5"/>
  <c r="D88" i="4"/>
  <c r="D89" i="4"/>
  <c r="B88" i="4"/>
  <c r="B89" i="4"/>
  <c r="D85" i="3"/>
  <c r="D86" i="3"/>
  <c r="B85" i="3"/>
  <c r="B86" i="3"/>
  <c r="D88" i="2"/>
  <c r="D89" i="2"/>
  <c r="B88" i="2"/>
  <c r="B89" i="2"/>
  <c r="D88" i="1"/>
  <c r="D89" i="1"/>
  <c r="B88" i="1"/>
  <c r="B89" i="1"/>
  <c r="D83" i="8" l="1"/>
  <c r="D84" i="8"/>
  <c r="D85" i="8"/>
  <c r="D86" i="8"/>
  <c r="D87" i="8"/>
  <c r="B83" i="8"/>
  <c r="B84" i="8"/>
  <c r="B85" i="8"/>
  <c r="B86" i="8"/>
  <c r="B87" i="8"/>
  <c r="D83" i="7"/>
  <c r="D84" i="7"/>
  <c r="D85" i="7"/>
  <c r="D86" i="7"/>
  <c r="D87" i="7"/>
  <c r="B83" i="7"/>
  <c r="B84" i="7"/>
  <c r="B85" i="7"/>
  <c r="B86" i="7"/>
  <c r="B87" i="7"/>
  <c r="D81" i="6"/>
  <c r="D82" i="6"/>
  <c r="D83" i="6"/>
  <c r="D84" i="6"/>
  <c r="D85" i="6"/>
  <c r="B81" i="6"/>
  <c r="B82" i="6"/>
  <c r="B83" i="6"/>
  <c r="B84" i="6"/>
  <c r="B85" i="6"/>
  <c r="D83" i="5"/>
  <c r="D84" i="5"/>
  <c r="D85" i="5"/>
  <c r="D86" i="5"/>
  <c r="D87" i="5"/>
  <c r="B83" i="5"/>
  <c r="B84" i="5"/>
  <c r="B85" i="5"/>
  <c r="B86" i="5"/>
  <c r="B87" i="5"/>
  <c r="D83" i="4"/>
  <c r="D84" i="4"/>
  <c r="D85" i="4"/>
  <c r="D86" i="4"/>
  <c r="D87" i="4"/>
  <c r="B83" i="4"/>
  <c r="B84" i="4"/>
  <c r="B85" i="4"/>
  <c r="B86" i="4"/>
  <c r="B87" i="4"/>
  <c r="D80" i="3"/>
  <c r="D81" i="3"/>
  <c r="D82" i="3"/>
  <c r="D83" i="3"/>
  <c r="D84" i="3"/>
  <c r="B80" i="3"/>
  <c r="B81" i="3"/>
  <c r="B82" i="3"/>
  <c r="B83" i="3"/>
  <c r="B84" i="3"/>
  <c r="D83" i="2"/>
  <c r="D84" i="2"/>
  <c r="D85" i="2"/>
  <c r="D86" i="2"/>
  <c r="D87" i="2"/>
  <c r="B83" i="2"/>
  <c r="B84" i="2"/>
  <c r="B85" i="2"/>
  <c r="B86" i="2"/>
  <c r="B87" i="2"/>
  <c r="D83" i="1"/>
  <c r="D84" i="1"/>
  <c r="D85" i="1"/>
  <c r="D86" i="1"/>
  <c r="D87" i="1"/>
  <c r="B83" i="1"/>
  <c r="B84" i="1"/>
  <c r="B85" i="1"/>
  <c r="B86" i="1"/>
  <c r="B87" i="1"/>
  <c r="J5" i="9" l="1"/>
  <c r="J4" i="9"/>
  <c r="I5" i="9"/>
  <c r="I4" i="9"/>
  <c r="H5" i="9"/>
  <c r="H4" i="9"/>
  <c r="G5" i="9"/>
  <c r="G4" i="9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F5" i="9"/>
  <c r="F4" i="9"/>
  <c r="E5" i="9"/>
  <c r="E4" i="9"/>
  <c r="D5" i="9"/>
  <c r="D4" i="9"/>
  <c r="C5" i="9"/>
  <c r="C4" i="9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12" i="8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12" i="7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D12" i="6"/>
  <c r="B12" i="6"/>
  <c r="D12" i="5"/>
  <c r="B12" i="5"/>
  <c r="D12" i="4"/>
  <c r="B12" i="4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D13" i="3"/>
  <c r="D14" i="3"/>
  <c r="D15" i="3"/>
  <c r="D16" i="3"/>
  <c r="D17" i="3"/>
  <c r="D18" i="3"/>
  <c r="D19" i="3"/>
  <c r="D20" i="3"/>
  <c r="D21" i="3"/>
  <c r="B13" i="3"/>
  <c r="B14" i="3"/>
  <c r="B15" i="3"/>
  <c r="B16" i="3"/>
  <c r="B17" i="3"/>
  <c r="B18" i="3"/>
  <c r="B19" i="3"/>
  <c r="B20" i="3"/>
  <c r="B21" i="3"/>
  <c r="D22" i="3"/>
  <c r="B22" i="3"/>
  <c r="D12" i="3"/>
  <c r="B12" i="3"/>
  <c r="D12" i="2"/>
  <c r="B12" i="2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D12" i="1"/>
  <c r="B12" i="1"/>
  <c r="D41" i="4" l="1"/>
  <c r="D42" i="4"/>
  <c r="B41" i="4"/>
  <c r="B42" i="4"/>
  <c r="D81" i="5" l="1"/>
  <c r="D82" i="5"/>
  <c r="B81" i="5"/>
  <c r="B82" i="5"/>
  <c r="D81" i="2"/>
  <c r="D82" i="2"/>
  <c r="B81" i="2"/>
  <c r="B82" i="2"/>
  <c r="D68" i="5" l="1"/>
  <c r="D69" i="5"/>
  <c r="D70" i="5"/>
  <c r="D71" i="5"/>
  <c r="D72" i="5"/>
  <c r="D73" i="5"/>
  <c r="D74" i="5"/>
  <c r="D75" i="5"/>
  <c r="D76" i="5"/>
  <c r="D77" i="5"/>
  <c r="D78" i="5"/>
  <c r="D79" i="5"/>
  <c r="D80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D62" i="5" l="1"/>
  <c r="D63" i="5"/>
  <c r="D64" i="5"/>
  <c r="D65" i="5"/>
  <c r="D66" i="5"/>
  <c r="D67" i="5"/>
  <c r="B62" i="5"/>
  <c r="B63" i="5"/>
  <c r="B64" i="5"/>
  <c r="B65" i="5"/>
  <c r="B66" i="5"/>
  <c r="B67" i="5"/>
  <c r="D62" i="2"/>
  <c r="D63" i="2"/>
  <c r="D64" i="2"/>
  <c r="D65" i="2"/>
  <c r="D66" i="2"/>
  <c r="D67" i="2"/>
  <c r="B62" i="2"/>
  <c r="B63" i="2"/>
  <c r="B64" i="2"/>
  <c r="B65" i="2"/>
  <c r="B66" i="2"/>
  <c r="B67" i="2"/>
  <c r="B60" i="5" l="1"/>
  <c r="B61" i="5"/>
  <c r="D60" i="5"/>
  <c r="D61" i="5"/>
  <c r="B60" i="2"/>
  <c r="B61" i="2"/>
  <c r="D60" i="2"/>
  <c r="D61" i="2"/>
  <c r="B55" i="5" l="1"/>
  <c r="B56" i="5"/>
  <c r="B57" i="5"/>
  <c r="B58" i="5"/>
  <c r="B59" i="5"/>
  <c r="D55" i="5"/>
  <c r="D56" i="5"/>
  <c r="D57" i="5"/>
  <c r="D58" i="5"/>
  <c r="D59" i="5"/>
  <c r="D55" i="2"/>
  <c r="D56" i="2"/>
  <c r="D57" i="2"/>
  <c r="D58" i="2"/>
  <c r="D59" i="2"/>
  <c r="B55" i="2"/>
  <c r="B56" i="2"/>
  <c r="B57" i="2"/>
  <c r="B58" i="2"/>
  <c r="B59" i="2"/>
  <c r="D48" i="5" l="1"/>
  <c r="D49" i="5"/>
  <c r="D50" i="5"/>
  <c r="D51" i="5"/>
  <c r="D52" i="5"/>
  <c r="D53" i="5"/>
  <c r="D54" i="5"/>
  <c r="B48" i="5"/>
  <c r="B49" i="5"/>
  <c r="B50" i="5"/>
  <c r="B51" i="5"/>
  <c r="B52" i="5"/>
  <c r="B53" i="5"/>
  <c r="B54" i="5"/>
  <c r="D48" i="4"/>
  <c r="B48" i="4"/>
  <c r="D49" i="2"/>
  <c r="D50" i="2"/>
  <c r="D51" i="2"/>
  <c r="D52" i="2"/>
  <c r="D53" i="2"/>
  <c r="D54" i="2"/>
  <c r="D48" i="2"/>
  <c r="B49" i="2"/>
  <c r="B50" i="2"/>
  <c r="B51" i="2"/>
  <c r="B52" i="2"/>
  <c r="B53" i="2"/>
  <c r="B54" i="2"/>
  <c r="B48" i="2"/>
  <c r="D46" i="5" l="1"/>
  <c r="D47" i="5"/>
  <c r="B46" i="5"/>
  <c r="B47" i="5"/>
  <c r="D46" i="4"/>
  <c r="D47" i="4"/>
  <c r="B46" i="4"/>
  <c r="B47" i="4"/>
  <c r="D46" i="2"/>
  <c r="D47" i="2"/>
  <c r="B46" i="2"/>
  <c r="B47" i="2"/>
  <c r="D41" i="5" l="1"/>
  <c r="D42" i="5"/>
  <c r="D43" i="5"/>
  <c r="D44" i="5"/>
  <c r="D45" i="5"/>
  <c r="B41" i="5"/>
  <c r="B42" i="5"/>
  <c r="B43" i="5"/>
  <c r="B44" i="5"/>
  <c r="B45" i="5"/>
  <c r="D43" i="4"/>
  <c r="D44" i="4"/>
  <c r="D45" i="4"/>
  <c r="B43" i="4"/>
  <c r="B44" i="4"/>
  <c r="B45" i="4"/>
  <c r="D41" i="2"/>
  <c r="D42" i="2"/>
  <c r="D43" i="2"/>
  <c r="D44" i="2"/>
  <c r="D45" i="2"/>
  <c r="B41" i="2"/>
  <c r="B42" i="2"/>
  <c r="B43" i="2"/>
  <c r="B44" i="2"/>
  <c r="B45" i="2"/>
  <c r="D41" i="1"/>
  <c r="B41" i="1"/>
  <c r="B38" i="5" l="1"/>
  <c r="B39" i="5"/>
  <c r="B40" i="5"/>
  <c r="D38" i="5"/>
  <c r="D39" i="5"/>
  <c r="D40" i="5"/>
  <c r="D38" i="4"/>
  <c r="D39" i="4"/>
  <c r="D40" i="4"/>
  <c r="B38" i="4"/>
  <c r="B39" i="4"/>
  <c r="B40" i="4"/>
  <c r="B38" i="2"/>
  <c r="B39" i="2"/>
  <c r="B40" i="2"/>
  <c r="D38" i="2"/>
  <c r="D39" i="2"/>
  <c r="D40" i="2"/>
  <c r="D37" i="1"/>
  <c r="D38" i="1"/>
  <c r="D39" i="1"/>
  <c r="D40" i="1"/>
  <c r="B37" i="1"/>
  <c r="B38" i="1"/>
  <c r="B39" i="1"/>
  <c r="B40" i="1"/>
  <c r="D14" i="5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D13" i="5"/>
  <c r="B13" i="5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D13" i="4"/>
  <c r="B13" i="4"/>
  <c r="D23" i="3"/>
  <c r="D24" i="3"/>
  <c r="D25" i="3"/>
  <c r="D26" i="3"/>
  <c r="D27" i="3"/>
  <c r="D28" i="3"/>
  <c r="D29" i="3"/>
  <c r="D30" i="3"/>
  <c r="D31" i="3"/>
  <c r="D32" i="3"/>
  <c r="B23" i="3"/>
  <c r="B24" i="3"/>
  <c r="B25" i="3"/>
  <c r="B26" i="3"/>
  <c r="B27" i="3"/>
  <c r="B28" i="3"/>
  <c r="B29" i="3"/>
  <c r="B30" i="3"/>
  <c r="B31" i="3"/>
  <c r="B32" i="3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13" i="2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3" i="1"/>
</calcChain>
</file>

<file path=xl/sharedStrings.xml><?xml version="1.0" encoding="utf-8"?>
<sst xmlns="http://schemas.openxmlformats.org/spreadsheetml/2006/main" count="261" uniqueCount="192">
  <si>
    <t>1 Доллар США</t>
  </si>
  <si>
    <t>1 ЕВРО</t>
  </si>
  <si>
    <t>с 25 января 2016 года</t>
  </si>
  <si>
    <t>с 24 января 2016 года</t>
  </si>
  <si>
    <t>с 23 января 2016 года</t>
  </si>
  <si>
    <t>с 22 января 2016 года</t>
  </si>
  <si>
    <t>с 21 января 2016 года</t>
  </si>
  <si>
    <t>с 20 января 2016 года</t>
  </si>
  <si>
    <t>с 19 января 2016 года</t>
  </si>
  <si>
    <t>с 18 января 2016 года</t>
  </si>
  <si>
    <t>с 17 января 2016 года</t>
  </si>
  <si>
    <t>с 16 января 2016 года</t>
  </si>
  <si>
    <t>с 15 января 2016 года</t>
  </si>
  <si>
    <t>с 14 января 2016 года</t>
  </si>
  <si>
    <t>с 13 января 2016 года</t>
  </si>
  <si>
    <t>с 12 января 2016 года</t>
  </si>
  <si>
    <t>с 11 января 2016 года</t>
  </si>
  <si>
    <t>с 10 января 2016 года</t>
  </si>
  <si>
    <t>с 9 января 2016 года</t>
  </si>
  <si>
    <t>с 8 января 2016 года</t>
  </si>
  <si>
    <t>с 7 января 2016 года</t>
  </si>
  <si>
    <t>с 6 января 2016 года</t>
  </si>
  <si>
    <t>с 5 января 2016 года</t>
  </si>
  <si>
    <t>с 4 января 2016 года</t>
  </si>
  <si>
    <t>с 3 января 2016 года</t>
  </si>
  <si>
    <t>со 2 января 2016 года</t>
  </si>
  <si>
    <t>с 1 января 2016 года</t>
  </si>
  <si>
    <t>Дата</t>
  </si>
  <si>
    <t>100 ЕВРО</t>
  </si>
  <si>
    <t>100 Доллар США</t>
  </si>
  <si>
    <t>%, dayly</t>
  </si>
  <si>
    <r>
      <t xml:space="preserve">% change at </t>
    </r>
    <r>
      <rPr>
        <b/>
        <u/>
        <sz val="11"/>
        <rFont val="Calibri"/>
        <family val="2"/>
        <charset val="204"/>
        <scheme val="minor"/>
      </rPr>
      <t>current</t>
    </r>
    <r>
      <rPr>
        <b/>
        <sz val="11"/>
        <rFont val="Calibri"/>
        <family val="2"/>
        <charset val="204"/>
        <scheme val="minor"/>
      </rPr>
      <t xml:space="preserve"> data vs 01/01/2016 (</t>
    </r>
    <r>
      <rPr>
        <b/>
        <sz val="11"/>
        <color rgb="FF0070C0"/>
        <rFont val="Calibri"/>
        <family val="2"/>
        <charset val="204"/>
        <scheme val="minor"/>
      </rPr>
      <t>USD</t>
    </r>
    <r>
      <rPr>
        <b/>
        <sz val="11"/>
        <rFont val="Calibri"/>
        <family val="2"/>
        <charset val="204"/>
        <scheme val="minor"/>
      </rPr>
      <t>)</t>
    </r>
  </si>
  <si>
    <r>
      <t xml:space="preserve">% change at </t>
    </r>
    <r>
      <rPr>
        <b/>
        <u/>
        <sz val="11"/>
        <rFont val="Calibri"/>
        <family val="2"/>
        <charset val="204"/>
        <scheme val="minor"/>
      </rPr>
      <t>current</t>
    </r>
    <r>
      <rPr>
        <b/>
        <sz val="11"/>
        <rFont val="Calibri"/>
        <family val="2"/>
        <charset val="204"/>
        <scheme val="minor"/>
      </rPr>
      <t xml:space="preserve"> data vs 01/01/2016 (</t>
    </r>
    <r>
      <rPr>
        <b/>
        <sz val="11"/>
        <color rgb="FFFF0000"/>
        <rFont val="Calibri"/>
        <family val="2"/>
        <charset val="204"/>
        <scheme val="minor"/>
      </rPr>
      <t>EURO</t>
    </r>
    <r>
      <rPr>
        <b/>
        <sz val="11"/>
        <rFont val="Calibri"/>
        <family val="2"/>
        <charset val="204"/>
        <scheme val="minor"/>
      </rPr>
      <t>)</t>
    </r>
  </si>
  <si>
    <t>RUSSIA</t>
  </si>
  <si>
    <t>KAZAKHSTAN</t>
  </si>
  <si>
    <t>UKRAINE</t>
  </si>
  <si>
    <t>GEORGIA</t>
  </si>
  <si>
    <t>BELORUSSIA</t>
  </si>
  <si>
    <t>ARMENIA</t>
  </si>
  <si>
    <t>AZERBAIJAN</t>
  </si>
  <si>
    <t>ISRAEL</t>
  </si>
  <si>
    <t>LINK =&gt; http://www.cbr.ru/currency_base/dynamics.aspx?VAL_NM_RQ=R01235&amp;date_req1=31.12.2015&amp;date_req2=26.01.2016&amp;rt=1&amp;mode=1</t>
  </si>
  <si>
    <t>LINK =&gt; http://www.nationalbank.kz/?furl=cursFull&amp;switch=eng</t>
  </si>
  <si>
    <t>LINK =&gt; http://www.bank.gov.ua/control/en/curmetal/currency/search?formType=searchPeriodForm&amp;time_step=daily&amp;currency=196&amp;periodStartTime=30.12.2015&amp;periodEndTime=26.01.2016&amp;outer=table&amp;execute=Search</t>
  </si>
  <si>
    <t>LINK =&gt; https://www.nbg.gov.ge/index.php?m=582&amp;lng=eng</t>
  </si>
  <si>
    <t>LINK =&gt; http://www.nbrb.by/statistics/Rates/RatesDaily.asp?fromdate=2015-12-31</t>
  </si>
  <si>
    <t>LINK =&gt; https://www.cba.am/en/sitepages/ExchangeArchive.aspx?DateFrom=2016-01-01&amp;DateTo=2016-01-26&amp;ISOCodes=EUR,USD</t>
  </si>
  <si>
    <t>LINK =&gt; http://en.cbar.az/other/azn-rates?act=betweenForm&amp;from%5Bday%5D=1&amp;from%5Bmonth%5D=1&amp;from%5Byear%5D=2016&amp;to%5Bday%5D=26&amp;to%5Bmonth%5D=1&amp;to%5Byear%5D=2016&amp;rateID=usd#</t>
  </si>
  <si>
    <t>LINK =&gt; http://www.boi.org.il/en/Markets/ExchangeRates/Pages/Default.aspx</t>
  </si>
  <si>
    <t>с 26 января 2016 года</t>
  </si>
  <si>
    <t>с 27 января 2016 года</t>
  </si>
  <si>
    <t>с 28 января 2016 года</t>
  </si>
  <si>
    <t>с 29 января 2016 года</t>
  </si>
  <si>
    <t>27-Jan-16</t>
  </si>
  <si>
    <t>28-Jan-16</t>
  </si>
  <si>
    <t>29-Jan-16</t>
  </si>
  <si>
    <t>с 30 января 2016 года</t>
  </si>
  <si>
    <t>03-Feb-16</t>
  </si>
  <si>
    <t>02-Feb-16</t>
  </si>
  <si>
    <t>01-Feb-16</t>
  </si>
  <si>
    <t>с 02 февраля 2016 года</t>
  </si>
  <si>
    <t>с 03 февраля 2016 года</t>
  </si>
  <si>
    <t>с 04 февраля 2016 года</t>
  </si>
  <si>
    <t>с 05 февраля 2016 года</t>
  </si>
  <si>
    <t>с 06 февраля 2016 года</t>
  </si>
  <si>
    <t>с 09 февраля 2016 года</t>
  </si>
  <si>
    <t>с 10 февраля 2016 года</t>
  </si>
  <si>
    <t>с 11 февраля 2016 года</t>
  </si>
  <si>
    <t>с 12 февраля 2016 года</t>
  </si>
  <si>
    <t>04-Feb-16</t>
  </si>
  <si>
    <t>05-Feb-16</t>
  </si>
  <si>
    <t>06-Feb-16</t>
  </si>
  <si>
    <t>09-Feb-16</t>
  </si>
  <si>
    <t>10-Feb-16</t>
  </si>
  <si>
    <t>11-Feb-16</t>
  </si>
  <si>
    <t>12-Feb-16</t>
  </si>
  <si>
    <t>с 13 февраля 2016 года</t>
  </si>
  <si>
    <t>с 16 февраля 2016 года</t>
  </si>
  <si>
    <t>с 17 февраля 2016 года</t>
  </si>
  <si>
    <t>13-Feb-16</t>
  </si>
  <si>
    <t>16-Feb-16</t>
  </si>
  <si>
    <t>17-Feb-16</t>
  </si>
  <si>
    <t>18-Feb-16</t>
  </si>
  <si>
    <t>19-Feb-16</t>
  </si>
  <si>
    <t>с 18 февраля 2016 года</t>
  </si>
  <si>
    <t>с 19 февраля 2016 года</t>
  </si>
  <si>
    <t>с 20 февраля 2016 года</t>
  </si>
  <si>
    <t>с 21 февраля 2016 года</t>
  </si>
  <si>
    <t>с 25 февраля 2016 года</t>
  </si>
  <si>
    <t>20-Feb-16</t>
  </si>
  <si>
    <t>21-Feb-16</t>
  </si>
  <si>
    <t>22-Feb-16</t>
  </si>
  <si>
    <t>23-Feb-16</t>
  </si>
  <si>
    <t>24-Feb-16</t>
  </si>
  <si>
    <t>25-Feb-16</t>
  </si>
  <si>
    <t>с 26 февраля 2016 года</t>
  </si>
  <si>
    <t>с 27 февраля 2016 года</t>
  </si>
  <si>
    <t>с 01 марта 2016 года</t>
  </si>
  <si>
    <t>с 02 марта 2016 года</t>
  </si>
  <si>
    <t>с 03 марта 2016 года</t>
  </si>
  <si>
    <t>с 04 марта 2016 года</t>
  </si>
  <si>
    <t>с 05 марта 2016 года</t>
  </si>
  <si>
    <t>с 06 марта 2016 года</t>
  </si>
  <si>
    <t>с 07 марта 2016 года</t>
  </si>
  <si>
    <t>с 08 марта 2016 года</t>
  </si>
  <si>
    <t>с 09 марта 2016 года</t>
  </si>
  <si>
    <t>26-Feb-16</t>
  </si>
  <si>
    <t>27-Feb-16</t>
  </si>
  <si>
    <t>28-Feb-16</t>
  </si>
  <si>
    <t>29-Feb-16</t>
  </si>
  <si>
    <t>01-Mar-16</t>
  </si>
  <si>
    <t>02-Mar-16</t>
  </si>
  <si>
    <t>03-Mar-16</t>
  </si>
  <si>
    <t>04-Mar-16</t>
  </si>
  <si>
    <t>05-Mar-16</t>
  </si>
  <si>
    <t>06-Mar-16</t>
  </si>
  <si>
    <t>07-Mar-16</t>
  </si>
  <si>
    <t>08-Mar-16</t>
  </si>
  <si>
    <t>09-Mar-16</t>
  </si>
  <si>
    <t>с 10 марта 2016 года</t>
  </si>
  <si>
    <t>с 11 марта 2016 года</t>
  </si>
  <si>
    <t>10-Mar-16</t>
  </si>
  <si>
    <t>11-Mar-16</t>
  </si>
  <si>
    <t>30-Jan-17</t>
  </si>
  <si>
    <t>31-Jan-18</t>
  </si>
  <si>
    <t>с 31 января 2016 года</t>
  </si>
  <si>
    <t>с 01 февраля 2016 года</t>
  </si>
  <si>
    <t>с 07 февраля 2016 года</t>
  </si>
  <si>
    <t>с 08 февраля 2016 года</t>
  </si>
  <si>
    <t>с 14 февраля 2016 года</t>
  </si>
  <si>
    <t>с 15 февраля 2016 года</t>
  </si>
  <si>
    <t>с 22 февраля 2016 года</t>
  </si>
  <si>
    <t>с 23 февраля 2016 года</t>
  </si>
  <si>
    <t>с 24 февраля 2016 года</t>
  </si>
  <si>
    <t>с 28 февраля 2016 года</t>
  </si>
  <si>
    <t>с 29 февраля 2016 года</t>
  </si>
  <si>
    <t>07-Feb-16</t>
  </si>
  <si>
    <t>08-Feb-16</t>
  </si>
  <si>
    <t>14-Feb-16</t>
  </si>
  <si>
    <t>15-Feb-16</t>
  </si>
  <si>
    <t>с 31 декабря 2015 года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</si>
  <si>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</si>
  <si>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</si>
  <si>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</si>
  <si>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</si>
  <si>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</si>
  <si>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</si>
  <si>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</si>
  <si>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</si>
  <si>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</si>
  <si>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</si>
  <si>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</si>
  <si>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</si>
  <si>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</si>
  <si>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RUB</t>
  </si>
  <si>
    <t>KZT</t>
  </si>
  <si>
    <t>UAH</t>
  </si>
  <si>
    <t>GEL</t>
  </si>
  <si>
    <t>BYR</t>
  </si>
  <si>
    <t>AMD</t>
  </si>
  <si>
    <t>AZN</t>
  </si>
  <si>
    <t>ILS</t>
  </si>
  <si>
    <t>EURO</t>
  </si>
  <si>
    <t>USD</t>
  </si>
  <si>
    <t>с 12 марта 2016 года</t>
  </si>
  <si>
    <t>с 13 марта 2016 года</t>
  </si>
  <si>
    <t>с 14 марта 2016 года</t>
  </si>
  <si>
    <t>с 15 марта 2016 года</t>
  </si>
  <si>
    <t>с 16 марта 2016 года</t>
  </si>
  <si>
    <t>12-Mar-16</t>
  </si>
  <si>
    <t>13-Mar-16</t>
  </si>
  <si>
    <t>14-Mar-16</t>
  </si>
  <si>
    <t>15-Mar-16</t>
  </si>
  <si>
    <t>16-Mar-16</t>
  </si>
  <si>
    <t>с 17 марта 2016 года</t>
  </si>
  <si>
    <t>с 18 марта 2016 года</t>
  </si>
  <si>
    <t>17-Mar-16</t>
  </si>
  <si>
    <t>18-Mar-16</t>
  </si>
  <si>
    <t>с 19 марта 2016 года</t>
  </si>
  <si>
    <t>с 20 марта 2016 года</t>
  </si>
  <si>
    <t>с 21 марта 2016 года</t>
  </si>
  <si>
    <t>с 22 марта 2016 года</t>
  </si>
  <si>
    <t>с 23 марта 2016 года</t>
  </si>
  <si>
    <t>с 24 марта 2016 года</t>
  </si>
  <si>
    <t>с 25 марта 2016 года</t>
  </si>
  <si>
    <t>19-Mar-16</t>
  </si>
  <si>
    <t>20-Mar-16</t>
  </si>
  <si>
    <t>21-Mar-16</t>
  </si>
  <si>
    <t>22-Mar-16</t>
  </si>
  <si>
    <t>23-Mar-16</t>
  </si>
  <si>
    <t>24-Mar-16</t>
  </si>
  <si>
    <t>25-Mar-16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</si>
</sst>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\ #,##0.00\ "/>
    <numFmt numFmtId="166" formatCode="#,##0.0000"/>
    <numFmt numFmtId="167" formatCode="\ #,##0.0000\ "/>
    <numFmt numFmtId="168" formatCode="[$-409]dd\-mmm\-yy;@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9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9"/>
      <color rgb="FFFF0000"/>
      <name val="Verdana"/>
      <family val="2"/>
      <charset val="204"/>
    </font>
    <font>
      <sz val="9"/>
      <color rgb="FF0070C0"/>
      <name val="Verdana"/>
      <family val="2"/>
      <charset val="204"/>
    </font>
    <font>
      <b/>
      <sz val="10"/>
      <color rgb="FF0070C0"/>
      <name val="Arial Cyr"/>
      <charset val="204"/>
    </font>
    <font>
      <sz val="8"/>
      <color rgb="FFFF0000"/>
      <name val="Verdana"/>
      <family val="2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70C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F5F5F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Border="1"/>
    <xf numFmtId="0" fontId="19" fillId="0" borderId="0" xfId="43" applyFont="1" applyFill="1" applyBorder="1"/>
    <xf numFmtId="0" fontId="0" fillId="0" borderId="0" xfId="0" applyFill="1" applyBorder="1"/>
    <xf numFmtId="14" fontId="18" fillId="0" borderId="0" xfId="43" applyNumberFormat="1" applyFill="1" applyBorder="1" applyAlignment="1">
      <alignment wrapText="1"/>
    </xf>
    <xf numFmtId="165" fontId="18" fillId="0" borderId="0" xfId="43" applyNumberFormat="1" applyFill="1" applyBorder="1" applyAlignment="1">
      <alignment horizontal="right" wrapText="1"/>
    </xf>
    <xf numFmtId="0" fontId="16" fillId="0" borderId="0" xfId="0" applyFont="1" applyFill="1" applyBorder="1"/>
    <xf numFmtId="166" fontId="0" fillId="0" borderId="0" xfId="0" applyNumberFormat="1"/>
    <xf numFmtId="167" fontId="18" fillId="0" borderId="0" xfId="43" applyNumberFormat="1" applyFill="1" applyBorder="1" applyAlignment="1">
      <alignment horizontal="right" wrapText="1"/>
    </xf>
    <xf numFmtId="14" fontId="0" fillId="0" borderId="0" xfId="0" applyNumberFormat="1"/>
    <xf numFmtId="14" fontId="18" fillId="0" borderId="0" xfId="43" applyNumberFormat="1" applyFill="1" applyBorder="1" applyAlignment="1">
      <alignment horizontal="right" wrapText="1"/>
    </xf>
    <xf numFmtId="0" fontId="16" fillId="0" borderId="0" xfId="0" applyFont="1" applyBorder="1"/>
    <xf numFmtId="1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1" fillId="0" borderId="0" xfId="44" applyNumberFormat="1" applyBorder="1" applyAlignment="1">
      <alignment horizontal="center"/>
    </xf>
    <xf numFmtId="168" fontId="21" fillId="0" borderId="0" xfId="44" applyNumberFormat="1" applyFont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Border="1" applyAlignment="1">
      <alignment wrapText="1"/>
    </xf>
    <xf numFmtId="164" fontId="24" fillId="0" borderId="0" xfId="0" applyNumberFormat="1" applyFont="1" applyFill="1" applyBorder="1" applyAlignment="1">
      <alignment horizontal="center" vertical="center" wrapText="1"/>
    </xf>
    <xf numFmtId="14" fontId="24" fillId="0" borderId="0" xfId="0" applyNumberFormat="1" applyFont="1" applyFill="1" applyBorder="1" applyAlignment="1">
      <alignment horizontal="center" vertical="center" wrapText="1"/>
    </xf>
    <xf numFmtId="14" fontId="16" fillId="0" borderId="0" xfId="0" applyNumberFormat="1" applyFont="1"/>
    <xf numFmtId="14" fontId="23" fillId="0" borderId="0" xfId="0" applyNumberFormat="1" applyFont="1" applyBorder="1" applyAlignment="1">
      <alignment wrapText="1"/>
    </xf>
    <xf numFmtId="164" fontId="0" fillId="0" borderId="0" xfId="0" applyNumberFormat="1"/>
    <xf numFmtId="14" fontId="23" fillId="0" borderId="0" xfId="0" applyNumberFormat="1" applyFont="1" applyFill="1" applyBorder="1" applyAlignment="1">
      <alignment wrapText="1"/>
    </xf>
    <xf numFmtId="0" fontId="26" fillId="0" borderId="0" xfId="0" applyFont="1"/>
    <xf numFmtId="164" fontId="23" fillId="0" borderId="0" xfId="0" applyNumberFormat="1" applyFont="1" applyFill="1" applyBorder="1" applyAlignment="1">
      <alignment wrapText="1"/>
    </xf>
    <xf numFmtId="0" fontId="14" fillId="0" borderId="0" xfId="0" applyFont="1"/>
    <xf numFmtId="0" fontId="27" fillId="0" borderId="0" xfId="0" applyFont="1"/>
    <xf numFmtId="14" fontId="29" fillId="0" borderId="0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14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168" fontId="32" fillId="0" borderId="0" xfId="44" applyNumberFormat="1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/>
    <xf numFmtId="164" fontId="33" fillId="0" borderId="0" xfId="44" applyNumberFormat="1" applyFont="1" applyBorder="1" applyAlignment="1">
      <alignment horizontal="center"/>
    </xf>
    <xf numFmtId="0" fontId="30" fillId="0" borderId="0" xfId="43" applyFont="1" applyFill="1" applyBorder="1"/>
    <xf numFmtId="14" fontId="34" fillId="0" borderId="0" xfId="43" applyNumberFormat="1" applyFont="1" applyFill="1" applyBorder="1" applyAlignment="1">
      <alignment wrapText="1"/>
    </xf>
    <xf numFmtId="0" fontId="35" fillId="0" borderId="0" xfId="43" applyFont="1" applyFill="1" applyBorder="1"/>
    <xf numFmtId="165" fontId="36" fillId="0" borderId="0" xfId="43" applyNumberFormat="1" applyFont="1" applyFill="1" applyBorder="1" applyAlignment="1">
      <alignment horizontal="right" wrapText="1"/>
    </xf>
    <xf numFmtId="14" fontId="37" fillId="0" borderId="0" xfId="0" applyNumberFormat="1" applyFont="1" applyBorder="1" applyAlignment="1">
      <alignment wrapText="1"/>
    </xf>
    <xf numFmtId="164" fontId="38" fillId="0" borderId="0" xfId="0" applyNumberFormat="1" applyFont="1" applyBorder="1" applyAlignment="1">
      <alignment wrapText="1"/>
    </xf>
    <xf numFmtId="14" fontId="27" fillId="0" borderId="0" xfId="0" applyNumberFormat="1" applyFont="1"/>
    <xf numFmtId="14" fontId="34" fillId="0" borderId="0" xfId="43" applyNumberFormat="1" applyFont="1" applyFill="1" applyBorder="1" applyAlignment="1">
      <alignment horizontal="right" wrapText="1"/>
    </xf>
    <xf numFmtId="14" fontId="26" fillId="0" borderId="0" xfId="0" applyNumberFormat="1" applyFont="1"/>
    <xf numFmtId="166" fontId="14" fillId="0" borderId="0" xfId="0" applyNumberFormat="1" applyFont="1"/>
    <xf numFmtId="167" fontId="36" fillId="0" borderId="0" xfId="43" applyNumberFormat="1" applyFont="1" applyFill="1" applyBorder="1" applyAlignment="1">
      <alignment horizontal="right" wrapText="1"/>
    </xf>
    <xf numFmtId="164" fontId="38" fillId="0" borderId="0" xfId="0" applyNumberFormat="1" applyFont="1" applyFill="1" applyBorder="1" applyAlignment="1">
      <alignment wrapText="1"/>
    </xf>
    <xf numFmtId="0" fontId="0" fillId="33" borderId="0" xfId="0" applyFill="1" applyAlignment="1">
      <alignment vertical="center"/>
    </xf>
    <xf numFmtId="164" fontId="0" fillId="33" borderId="0" xfId="0" applyNumberFormat="1" applyFill="1" applyAlignment="1">
      <alignment horizontal="center" vertical="center"/>
    </xf>
    <xf numFmtId="0" fontId="0" fillId="33" borderId="0" xfId="0" applyFill="1"/>
    <xf numFmtId="9" fontId="26" fillId="0" borderId="0" xfId="1" applyFont="1" applyAlignment="1">
      <alignment vertical="center"/>
    </xf>
    <xf numFmtId="9" fontId="14" fillId="0" borderId="0" xfId="1" applyFont="1" applyAlignment="1">
      <alignment vertical="center"/>
    </xf>
    <xf numFmtId="9" fontId="26" fillId="33" borderId="0" xfId="1" applyFont="1" applyFill="1" applyAlignment="1">
      <alignment vertical="center"/>
    </xf>
    <xf numFmtId="9" fontId="14" fillId="33" borderId="0" xfId="1" applyFont="1" applyFill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0" fillId="33" borderId="0" xfId="0" applyNumberFormat="1" applyFont="1" applyFill="1" applyBorder="1" applyAlignment="1">
      <alignment horizontal="right" vertical="center" wrapText="1"/>
    </xf>
    <xf numFmtId="164" fontId="20" fillId="33" borderId="0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0" fillId="33" borderId="0" xfId="0" applyFill="1" applyBorder="1"/>
    <xf numFmtId="14" fontId="24" fillId="33" borderId="0" xfId="0" applyNumberFormat="1" applyFont="1" applyFill="1" applyBorder="1" applyAlignment="1">
      <alignment horizontal="center" vertical="center" wrapText="1"/>
    </xf>
    <xf numFmtId="164" fontId="24" fillId="33" borderId="0" xfId="0" applyNumberFormat="1" applyFont="1" applyFill="1" applyBorder="1" applyAlignment="1">
      <alignment horizontal="center" vertical="center" wrapText="1"/>
    </xf>
    <xf numFmtId="166" fontId="24" fillId="33" borderId="0" xfId="0" applyNumberFormat="1" applyFont="1" applyFill="1" applyBorder="1" applyAlignment="1">
      <alignment horizontal="center" vertical="center" wrapText="1"/>
    </xf>
    <xf numFmtId="168" fontId="21" fillId="33" borderId="0" xfId="44" applyNumberFormat="1" applyFont="1" applyFill="1" applyBorder="1" applyAlignment="1">
      <alignment horizontal="center"/>
    </xf>
    <xf numFmtId="164" fontId="21" fillId="33" borderId="0" xfId="44" applyNumberFormat="1" applyFill="1" applyBorder="1" applyAlignment="1">
      <alignment horizontal="center"/>
    </xf>
    <xf numFmtId="0" fontId="19" fillId="0" borderId="10" xfId="43" applyFont="1" applyFill="1" applyBorder="1" applyAlignment="1">
      <alignment horizontal="center" vertical="top" wrapText="1"/>
    </xf>
    <xf numFmtId="14" fontId="18" fillId="33" borderId="0" xfId="43" applyNumberFormat="1" applyFill="1" applyBorder="1" applyAlignment="1">
      <alignment wrapText="1"/>
    </xf>
    <xf numFmtId="165" fontId="18" fillId="33" borderId="0" xfId="43" applyNumberFormat="1" applyFill="1" applyBorder="1" applyAlignment="1">
      <alignment horizontal="right" wrapText="1"/>
    </xf>
    <xf numFmtId="14" fontId="23" fillId="33" borderId="0" xfId="0" applyNumberFormat="1" applyFont="1" applyFill="1" applyBorder="1" applyAlignment="1">
      <alignment wrapText="1"/>
    </xf>
    <xf numFmtId="164" fontId="23" fillId="33" borderId="0" xfId="0" applyNumberFormat="1" applyFont="1" applyFill="1" applyBorder="1" applyAlignment="1">
      <alignment wrapText="1"/>
    </xf>
    <xf numFmtId="14" fontId="18" fillId="33" borderId="0" xfId="43" applyNumberFormat="1" applyFill="1" applyBorder="1" applyAlignment="1">
      <alignment horizontal="right" wrapText="1"/>
    </xf>
    <xf numFmtId="167" fontId="18" fillId="33" borderId="0" xfId="43" applyNumberFormat="1" applyFill="1" applyBorder="1" applyAlignment="1">
      <alignment horizontal="right" wrapText="1"/>
    </xf>
    <xf numFmtId="164" fontId="0" fillId="33" borderId="0" xfId="0" applyNumberFormat="1" applyFill="1"/>
    <xf numFmtId="0" fontId="0" fillId="34" borderId="11" xfId="0" applyFill="1" applyBorder="1"/>
    <xf numFmtId="0" fontId="26" fillId="34" borderId="12" xfId="0" applyFont="1" applyFill="1" applyBorder="1"/>
    <xf numFmtId="0" fontId="0" fillId="34" borderId="12" xfId="0" applyFill="1" applyBorder="1"/>
    <xf numFmtId="0" fontId="14" fillId="34" borderId="12" xfId="0" applyFont="1" applyFill="1" applyBorder="1"/>
    <xf numFmtId="0" fontId="0" fillId="34" borderId="13" xfId="0" applyFill="1" applyBorder="1"/>
    <xf numFmtId="0" fontId="39" fillId="34" borderId="14" xfId="0" applyFont="1" applyFill="1" applyBorder="1"/>
    <xf numFmtId="0" fontId="0" fillId="34" borderId="0" xfId="0" applyFill="1" applyBorder="1"/>
    <xf numFmtId="9" fontId="26" fillId="34" borderId="0" xfId="1" applyFont="1" applyFill="1" applyBorder="1"/>
    <xf numFmtId="0" fontId="0" fillId="34" borderId="15" xfId="0" applyFill="1" applyBorder="1"/>
    <xf numFmtId="9" fontId="14" fillId="34" borderId="0" xfId="1" applyFont="1" applyFill="1" applyBorder="1"/>
    <xf numFmtId="0" fontId="39" fillId="34" borderId="16" xfId="0" applyFont="1" applyFill="1" applyBorder="1"/>
    <xf numFmtId="9" fontId="26" fillId="34" borderId="10" xfId="1" applyFont="1" applyFill="1" applyBorder="1"/>
    <xf numFmtId="0" fontId="0" fillId="34" borderId="10" xfId="0" applyFill="1" applyBorder="1"/>
    <xf numFmtId="9" fontId="14" fillId="34" borderId="10" xfId="1" applyFont="1" applyFill="1" applyBorder="1"/>
    <xf numFmtId="0" fontId="0" fillId="34" borderId="17" xfId="0" applyFill="1" applyBorder="1"/>
    <xf numFmtId="0" fontId="41" fillId="0" borderId="0" xfId="0" applyFont="1"/>
    <xf numFmtId="0" fontId="16" fillId="0" borderId="10" xfId="0" applyFont="1" applyFill="1" applyBorder="1" applyAlignment="1">
      <alignment horizontal="center" vertical="center"/>
    </xf>
    <xf numFmtId="0" fontId="41" fillId="0" borderId="0" xfId="0" applyFont="1" applyBorder="1"/>
    <xf numFmtId="0" fontId="41" fillId="0" borderId="0" xfId="0" applyFont="1" applyFill="1" applyBorder="1"/>
    <xf numFmtId="14" fontId="41" fillId="0" borderId="0" xfId="0" applyNumberFormat="1" applyFont="1"/>
    <xf numFmtId="0" fontId="0" fillId="0" borderId="0" xfId="0" applyAlignment="1">
      <alignment horizontal="center"/>
    </xf>
    <xf numFmtId="164" fontId="42" fillId="35" borderId="18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9" fontId="26" fillId="0" borderId="0" xfId="1" applyFont="1" applyFill="1" applyAlignment="1">
      <alignment vertical="center"/>
    </xf>
    <xf numFmtId="0" fontId="0" fillId="0" borderId="0" xfId="0" applyFill="1" applyAlignment="1">
      <alignment horizontal="center"/>
    </xf>
    <xf numFmtId="9" fontId="14" fillId="0" borderId="0" xfId="1" applyFont="1" applyFill="1" applyAlignment="1">
      <alignment vertical="center"/>
    </xf>
    <xf numFmtId="164" fontId="42" fillId="0" borderId="18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33" borderId="0" xfId="0" applyFill="1" applyAlignment="1">
      <alignment horizontal="center"/>
    </xf>
    <xf numFmtId="164" fontId="42" fillId="33" borderId="18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0" fillId="0" borderId="0" xfId="0" applyNumberFormat="1" applyFill="1" applyBorder="1"/>
    <xf numFmtId="4" fontId="0" fillId="0" borderId="0" xfId="0" applyNumberFormat="1" applyFill="1" applyBorder="1"/>
    <xf numFmtId="14" fontId="0" fillId="33" borderId="0" xfId="0" applyNumberFormat="1" applyFill="1"/>
    <xf numFmtId="14" fontId="0" fillId="33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164" fontId="0" fillId="33" borderId="0" xfId="0" applyNumberFormat="1" applyFill="1" applyBorder="1" applyAlignment="1">
      <alignment horizontal="center"/>
    </xf>
    <xf numFmtId="4" fontId="0" fillId="33" borderId="0" xfId="0" applyNumberFormat="1" applyFill="1" applyBorder="1"/>
    <xf numFmtId="14" fontId="0" fillId="0" borderId="0" xfId="0" applyNumberFormat="1" applyBorder="1"/>
    <xf numFmtId="166" fontId="0" fillId="33" borderId="0" xfId="0" applyNumberFormat="1" applyFill="1"/>
    <xf numFmtId="1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14" fontId="20" fillId="0" borderId="0" xfId="0" applyNumberFormat="1" applyFont="1" applyFill="1" applyBorder="1" applyAlignment="1">
      <alignment horizontal="center" vertical="center" wrapText="1"/>
    </xf>
    <xf numFmtId="14" fontId="20" fillId="33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66" fontId="0" fillId="0" borderId="22" xfId="0" applyNumberFormat="1" applyBorder="1"/>
    <xf numFmtId="166" fontId="0" fillId="0" borderId="23" xfId="0" applyNumberFormat="1" applyBorder="1"/>
    <xf numFmtId="166" fontId="0" fillId="0" borderId="24" xfId="0" applyNumberFormat="1" applyBorder="1"/>
    <xf numFmtId="166" fontId="0" fillId="0" borderId="25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164" fontId="0" fillId="33" borderId="0" xfId="0" applyNumberFormat="1" applyFill="1" applyBorder="1"/>
    <xf numFmtId="164" fontId="0" fillId="0" borderId="0" xfId="0" applyNumberFormat="1" applyFill="1" applyAlignment="1">
      <alignment horizontal="center"/>
    </xf>
    <xf numFmtId="164" fontId="0" fillId="33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3" xfId="44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  <cellStyle name="Обычны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RUB!$C$10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strRef>
              <c:f>RUB!$A$11:$A$96</c:f>
              <c:strCache>
                <c:ptCount val="86"/>
                <c:pt idx="0">
                  <c:v>с 31 декабря 2015 года</c:v>
                </c:pt>
                <c:pt idx="1">
                  <c:v>с 1 января 2016 года</c:v>
                </c:pt>
                <c:pt idx="2">
                  <c:v>со 2 января 2016 года</c:v>
                </c:pt>
                <c:pt idx="3">
                  <c:v>с 3 января 2016 года</c:v>
                </c:pt>
                <c:pt idx="4">
                  <c:v>с 4 января 2016 года</c:v>
                </c:pt>
                <c:pt idx="5">
                  <c:v>с 5 января 2016 года</c:v>
                </c:pt>
                <c:pt idx="6">
                  <c:v>с 6 января 2016 года</c:v>
                </c:pt>
                <c:pt idx="7">
                  <c:v>с 7 января 2016 года</c:v>
                </c:pt>
                <c:pt idx="8">
                  <c:v>с 8 января 2016 года</c:v>
                </c:pt>
                <c:pt idx="9">
                  <c:v>с 9 января 2016 года</c:v>
                </c:pt>
                <c:pt idx="10">
                  <c:v>с 10 января 2016 года</c:v>
                </c:pt>
                <c:pt idx="11">
                  <c:v>с 11 января 2016 года</c:v>
                </c:pt>
                <c:pt idx="12">
                  <c:v>с 12 января 2016 года</c:v>
                </c:pt>
                <c:pt idx="13">
                  <c:v>с 13 января 2016 года</c:v>
                </c:pt>
                <c:pt idx="14">
                  <c:v>с 14 января 2016 года</c:v>
                </c:pt>
                <c:pt idx="15">
                  <c:v>с 15 января 2016 года</c:v>
                </c:pt>
                <c:pt idx="16">
                  <c:v>с 16 января 2016 года</c:v>
                </c:pt>
                <c:pt idx="17">
                  <c:v>с 17 января 2016 года</c:v>
                </c:pt>
                <c:pt idx="18">
                  <c:v>с 18 января 2016 года</c:v>
                </c:pt>
                <c:pt idx="19">
                  <c:v>с 19 января 2016 года</c:v>
                </c:pt>
                <c:pt idx="20">
                  <c:v>с 20 января 2016 года</c:v>
                </c:pt>
                <c:pt idx="21">
                  <c:v>с 21 января 2016 года</c:v>
                </c:pt>
                <c:pt idx="22">
                  <c:v>с 22 января 2016 года</c:v>
                </c:pt>
                <c:pt idx="23">
                  <c:v>с 23 января 2016 года</c:v>
                </c:pt>
                <c:pt idx="24">
                  <c:v>с 24 января 2016 года</c:v>
                </c:pt>
                <c:pt idx="25">
                  <c:v>с 25 января 2016 года</c:v>
                </c:pt>
                <c:pt idx="26">
                  <c:v>с 26 января 2016 года</c:v>
                </c:pt>
                <c:pt idx="27">
                  <c:v>с 27 января 2016 года</c:v>
                </c:pt>
                <c:pt idx="28">
                  <c:v>с 28 января 2016 года</c:v>
                </c:pt>
                <c:pt idx="29">
                  <c:v>с 29 января 2016 года</c:v>
                </c:pt>
                <c:pt idx="30">
                  <c:v>с 30 января 2016 года</c:v>
                </c:pt>
                <c:pt idx="31">
                  <c:v>с 31 января 2016 года</c:v>
                </c:pt>
                <c:pt idx="32">
                  <c:v>с 01 февраля 2016 года</c:v>
                </c:pt>
                <c:pt idx="33">
                  <c:v>с 02 февраля 2016 года</c:v>
                </c:pt>
                <c:pt idx="34">
                  <c:v>с 03 февраля 2016 года</c:v>
                </c:pt>
                <c:pt idx="35">
                  <c:v>с 04 февраля 2016 года</c:v>
                </c:pt>
                <c:pt idx="36">
                  <c:v>с 05 февраля 2016 года</c:v>
                </c:pt>
                <c:pt idx="37">
                  <c:v>с 06 февраля 2016 года</c:v>
                </c:pt>
                <c:pt idx="38">
                  <c:v>с 07 февраля 2016 года</c:v>
                </c:pt>
                <c:pt idx="39">
                  <c:v>с 08 февраля 2016 года</c:v>
                </c:pt>
                <c:pt idx="40">
                  <c:v>с 09 февраля 2016 года</c:v>
                </c:pt>
                <c:pt idx="41">
                  <c:v>с 10 февраля 2016 года</c:v>
                </c:pt>
                <c:pt idx="42">
                  <c:v>с 11 февраля 2016 года</c:v>
                </c:pt>
                <c:pt idx="43">
                  <c:v>с 12 февраля 2016 года</c:v>
                </c:pt>
                <c:pt idx="44">
                  <c:v>с 13 февраля 2016 года</c:v>
                </c:pt>
                <c:pt idx="45">
                  <c:v>с 14 февраля 2016 года</c:v>
                </c:pt>
                <c:pt idx="46">
                  <c:v>с 15 февраля 2016 года</c:v>
                </c:pt>
                <c:pt idx="47">
                  <c:v>с 16 февраля 2016 года</c:v>
                </c:pt>
                <c:pt idx="48">
                  <c:v>с 17 февраля 2016 года</c:v>
                </c:pt>
                <c:pt idx="49">
                  <c:v>с 18 февраля 2016 года</c:v>
                </c:pt>
                <c:pt idx="50">
                  <c:v>с 19 февраля 2016 года</c:v>
                </c:pt>
                <c:pt idx="51">
                  <c:v>с 20 февраля 2016 года</c:v>
                </c:pt>
                <c:pt idx="52">
                  <c:v>с 21 февраля 2016 года</c:v>
                </c:pt>
                <c:pt idx="53">
                  <c:v>с 22 февраля 2016 года</c:v>
                </c:pt>
                <c:pt idx="54">
                  <c:v>с 23 февраля 2016 года</c:v>
                </c:pt>
                <c:pt idx="55">
                  <c:v>с 24 февраля 2016 года</c:v>
                </c:pt>
                <c:pt idx="56">
                  <c:v>с 25 февраля 2016 года</c:v>
                </c:pt>
                <c:pt idx="57">
                  <c:v>с 26 февраля 2016 года</c:v>
                </c:pt>
                <c:pt idx="58">
                  <c:v>с 27 февраля 2016 года</c:v>
                </c:pt>
                <c:pt idx="59">
                  <c:v>с 28 февраля 2016 года</c:v>
                </c:pt>
                <c:pt idx="60">
                  <c:v>с 29 февраля 2016 года</c:v>
                </c:pt>
                <c:pt idx="61">
                  <c:v>с 01 марта 2016 года</c:v>
                </c:pt>
                <c:pt idx="62">
                  <c:v>с 02 марта 2016 года</c:v>
                </c:pt>
                <c:pt idx="63">
                  <c:v>с 03 марта 2016 года</c:v>
                </c:pt>
                <c:pt idx="64">
                  <c:v>с 04 марта 2016 года</c:v>
                </c:pt>
                <c:pt idx="65">
                  <c:v>с 05 марта 2016 года</c:v>
                </c:pt>
                <c:pt idx="66">
                  <c:v>с 06 марта 2016 года</c:v>
                </c:pt>
                <c:pt idx="67">
                  <c:v>с 07 марта 2016 года</c:v>
                </c:pt>
                <c:pt idx="68">
                  <c:v>с 08 марта 2016 года</c:v>
                </c:pt>
                <c:pt idx="69">
                  <c:v>с 09 марта 2016 года</c:v>
                </c:pt>
                <c:pt idx="70">
                  <c:v>с 10 марта 2016 года</c:v>
                </c:pt>
                <c:pt idx="71">
                  <c:v>с 11 марта 2016 года</c:v>
                </c:pt>
                <c:pt idx="72">
                  <c:v>с 12 марта 2016 года</c:v>
                </c:pt>
                <c:pt idx="73">
                  <c:v>с 13 марта 2016 года</c:v>
                </c:pt>
                <c:pt idx="74">
                  <c:v>с 14 марта 2016 года</c:v>
                </c:pt>
                <c:pt idx="75">
                  <c:v>с 15 марта 2016 года</c:v>
                </c:pt>
                <c:pt idx="76">
                  <c:v>с 16 марта 2016 года</c:v>
                </c:pt>
                <c:pt idx="77">
                  <c:v>с 17 марта 2016 года</c:v>
                </c:pt>
                <c:pt idx="78">
                  <c:v>с 18 марта 2016 года</c:v>
                </c:pt>
                <c:pt idx="79">
                  <c:v>с 19 марта 2016 года</c:v>
                </c:pt>
                <c:pt idx="80">
                  <c:v>с 20 марта 2016 года</c:v>
                </c:pt>
                <c:pt idx="81">
                  <c:v>с 21 марта 2016 года</c:v>
                </c:pt>
                <c:pt idx="82">
                  <c:v>с 22 марта 2016 года</c:v>
                </c:pt>
                <c:pt idx="83">
                  <c:v>с 23 марта 2016 года</c:v>
                </c:pt>
                <c:pt idx="84">
                  <c:v>с 24 марта 2016 года</c:v>
                </c:pt>
                <c:pt idx="85">
                  <c:v>с 25 марта 2016 года</c:v>
                </c:pt>
              </c:strCache>
            </c:strRef>
          </c:cat>
          <c:val>
            <c:numRef>
              <c:f>RUB!$C$11:$C$96</c:f>
              <c:numCache>
                <c:formatCode>0.0000</c:formatCode>
                <c:ptCount val="86"/>
                <c:pt idx="0">
                  <c:v>72.8827</c:v>
                </c:pt>
                <c:pt idx="1">
                  <c:v>72.929900000000004</c:v>
                </c:pt>
                <c:pt idx="2">
                  <c:v>72.929900000000004</c:v>
                </c:pt>
                <c:pt idx="3">
                  <c:v>72.929900000000004</c:v>
                </c:pt>
                <c:pt idx="4">
                  <c:v>72.929900000000004</c:v>
                </c:pt>
                <c:pt idx="5">
                  <c:v>72.929900000000004</c:v>
                </c:pt>
                <c:pt idx="6">
                  <c:v>72.929900000000004</c:v>
                </c:pt>
                <c:pt idx="7">
                  <c:v>72.929900000000004</c:v>
                </c:pt>
                <c:pt idx="8">
                  <c:v>72.929900000000004</c:v>
                </c:pt>
                <c:pt idx="9">
                  <c:v>72.929900000000004</c:v>
                </c:pt>
                <c:pt idx="10">
                  <c:v>72.929900000000004</c:v>
                </c:pt>
                <c:pt idx="11">
                  <c:v>72.929900000000004</c:v>
                </c:pt>
                <c:pt idx="12">
                  <c:v>75.950699999999998</c:v>
                </c:pt>
                <c:pt idx="13">
                  <c:v>76.604100000000003</c:v>
                </c:pt>
                <c:pt idx="14">
                  <c:v>76.427499999999995</c:v>
                </c:pt>
                <c:pt idx="15">
                  <c:v>76.522999999999996</c:v>
                </c:pt>
                <c:pt idx="16">
                  <c:v>76.564999999999998</c:v>
                </c:pt>
                <c:pt idx="17">
                  <c:v>76.564999999999998</c:v>
                </c:pt>
                <c:pt idx="18">
                  <c:v>76.564999999999998</c:v>
                </c:pt>
                <c:pt idx="19">
                  <c:v>78.6678</c:v>
                </c:pt>
                <c:pt idx="20">
                  <c:v>78.486199999999997</c:v>
                </c:pt>
                <c:pt idx="21">
                  <c:v>79.461399999999998</c:v>
                </c:pt>
                <c:pt idx="22">
                  <c:v>83.591300000000004</c:v>
                </c:pt>
                <c:pt idx="23">
                  <c:v>80.571399999999997</c:v>
                </c:pt>
                <c:pt idx="24">
                  <c:v>80.571399999999997</c:v>
                </c:pt>
                <c:pt idx="25">
                  <c:v>80.571399999999997</c:v>
                </c:pt>
                <c:pt idx="26" formatCode="General">
                  <c:v>77.796499999999995</c:v>
                </c:pt>
                <c:pt idx="27" formatCode="General">
                  <c:v>81.839399999999998</c:v>
                </c:pt>
                <c:pt idx="28" formatCode="General">
                  <c:v>78.996899999999997</c:v>
                </c:pt>
                <c:pt idx="29" formatCode="General">
                  <c:v>77.367400000000004</c:v>
                </c:pt>
                <c:pt idx="30">
                  <c:v>75.172300000000007</c:v>
                </c:pt>
                <c:pt idx="31">
                  <c:v>75.172300000000007</c:v>
                </c:pt>
                <c:pt idx="32">
                  <c:v>75.172300000000007</c:v>
                </c:pt>
                <c:pt idx="33">
                  <c:v>76.326400000000007</c:v>
                </c:pt>
                <c:pt idx="34">
                  <c:v>77.927300000000002</c:v>
                </c:pt>
                <c:pt idx="35" formatCode="General">
                  <c:v>79.259299999999996</c:v>
                </c:pt>
                <c:pt idx="36" formatCode="General">
                  <c:v>76.460899999999995</c:v>
                </c:pt>
                <c:pt idx="37" formatCode="General">
                  <c:v>77.340900000000005</c:v>
                </c:pt>
                <c:pt idx="38" formatCode="General">
                  <c:v>77.340900000000005</c:v>
                </c:pt>
                <c:pt idx="39" formatCode="General">
                  <c:v>77.340900000000005</c:v>
                </c:pt>
                <c:pt idx="40" formatCode="General">
                  <c:v>76.861400000000003</c:v>
                </c:pt>
                <c:pt idx="41" formatCode="General">
                  <c:v>78.680499999999995</c:v>
                </c:pt>
                <c:pt idx="42" formatCode="General">
                  <c:v>79.068899999999999</c:v>
                </c:pt>
                <c:pt idx="43" formatCode="General">
                  <c:v>79.114400000000003</c:v>
                </c:pt>
                <c:pt idx="44" formatCode="General">
                  <c:v>79.495099999999994</c:v>
                </c:pt>
                <c:pt idx="45" formatCode="General">
                  <c:v>79.495099999999994</c:v>
                </c:pt>
                <c:pt idx="46" formatCode="General">
                  <c:v>79.495099999999994</c:v>
                </c:pt>
                <c:pt idx="47" formatCode="General">
                  <c:v>77.779200000000003</c:v>
                </c:pt>
                <c:pt idx="48">
                  <c:v>76.245000000000005</c:v>
                </c:pt>
                <c:pt idx="49" formatCode="General">
                  <c:v>77.850300000000004</c:v>
                </c:pt>
                <c:pt idx="50" formatCode="General">
                  <c:v>75.457499999999996</c:v>
                </c:pt>
                <c:pt idx="51" formatCode="General">
                  <c:v>76.365700000000004</c:v>
                </c:pt>
                <c:pt idx="52" formatCode="General">
                  <c:v>77.132599999999996</c:v>
                </c:pt>
                <c:pt idx="53" formatCode="General">
                  <c:v>77.132599999999996</c:v>
                </c:pt>
                <c:pt idx="54" formatCode="General">
                  <c:v>77.132599999999996</c:v>
                </c:pt>
                <c:pt idx="55" formatCode="General">
                  <c:v>77.132599999999996</c:v>
                </c:pt>
                <c:pt idx="56" formatCode="General">
                  <c:v>76.392799999999994</c:v>
                </c:pt>
                <c:pt idx="57" formatCode="General">
                  <c:v>76.392899999999997</c:v>
                </c:pt>
                <c:pt idx="58" formatCode="General">
                  <c:v>75.090299999999999</c:v>
                </c:pt>
                <c:pt idx="59" formatCode="General">
                  <c:v>75.090299999999999</c:v>
                </c:pt>
                <c:pt idx="60" formatCode="General">
                  <c:v>75.090299999999999</c:v>
                </c:pt>
                <c:pt idx="61" formatCode="General">
                  <c:v>75.8994</c:v>
                </c:pt>
                <c:pt idx="62" formatCode="General">
                  <c:v>74.053600000000003</c:v>
                </c:pt>
                <c:pt idx="63" formatCode="General">
                  <c:v>73.625600000000006</c:v>
                </c:pt>
                <c:pt idx="64" formatCode="General">
                  <c:v>73.824200000000005</c:v>
                </c:pt>
                <c:pt idx="65" formatCode="General">
                  <c:v>73.185400000000001</c:v>
                </c:pt>
                <c:pt idx="66" formatCode="General">
                  <c:v>73.185400000000001</c:v>
                </c:pt>
                <c:pt idx="67" formatCode="General">
                  <c:v>73.185400000000001</c:v>
                </c:pt>
                <c:pt idx="68" formatCode="General">
                  <c:v>73.185400000000001</c:v>
                </c:pt>
                <c:pt idx="69" formatCode="General">
                  <c:v>73.185400000000001</c:v>
                </c:pt>
                <c:pt idx="70" formatCode="General">
                  <c:v>72.377499999999998</c:v>
                </c:pt>
                <c:pt idx="71" formatCode="General">
                  <c:v>71.092799999999997</c:v>
                </c:pt>
                <c:pt idx="72" formatCode="General">
                  <c:v>70.306700000000006</c:v>
                </c:pt>
                <c:pt idx="73" formatCode="General">
                  <c:v>70.306700000000006</c:v>
                </c:pt>
                <c:pt idx="74" formatCode="General">
                  <c:v>70.306700000000006</c:v>
                </c:pt>
                <c:pt idx="75" formatCode="General">
                  <c:v>70.154200000000003</c:v>
                </c:pt>
                <c:pt idx="76" formatCode="General">
                  <c:v>70.540800000000004</c:v>
                </c:pt>
                <c:pt idx="77" formatCode="General">
                  <c:v>71.025599999999997</c:v>
                </c:pt>
                <c:pt idx="78" formatCode="General">
                  <c:v>68.559799999999996</c:v>
                </c:pt>
                <c:pt idx="79" formatCode="General">
                  <c:v>68.402600000000007</c:v>
                </c:pt>
                <c:pt idx="80" formatCode="General">
                  <c:v>68.402600000000007</c:v>
                </c:pt>
                <c:pt idx="81" formatCode="General">
                  <c:v>68.402600000000007</c:v>
                </c:pt>
                <c:pt idx="82" formatCode="General">
                  <c:v>68.808599999999998</c:v>
                </c:pt>
                <c:pt idx="83" formatCode="General">
                  <c:v>67.776399999999995</c:v>
                </c:pt>
                <c:pt idx="84" formatCode="General">
                  <c:v>67.640900000000002</c:v>
                </c:pt>
                <c:pt idx="85" formatCode="General">
                  <c:v>68.9328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RUB!$E$10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strRef>
              <c:f>RUB!$A$11:$A$96</c:f>
              <c:strCache>
                <c:ptCount val="86"/>
                <c:pt idx="0">
                  <c:v>с 31 декабря 2015 года</c:v>
                </c:pt>
                <c:pt idx="1">
                  <c:v>с 1 января 2016 года</c:v>
                </c:pt>
                <c:pt idx="2">
                  <c:v>со 2 января 2016 года</c:v>
                </c:pt>
                <c:pt idx="3">
                  <c:v>с 3 января 2016 года</c:v>
                </c:pt>
                <c:pt idx="4">
                  <c:v>с 4 января 2016 года</c:v>
                </c:pt>
                <c:pt idx="5">
                  <c:v>с 5 января 2016 года</c:v>
                </c:pt>
                <c:pt idx="6">
                  <c:v>с 6 января 2016 года</c:v>
                </c:pt>
                <c:pt idx="7">
                  <c:v>с 7 января 2016 года</c:v>
                </c:pt>
                <c:pt idx="8">
                  <c:v>с 8 января 2016 года</c:v>
                </c:pt>
                <c:pt idx="9">
                  <c:v>с 9 января 2016 года</c:v>
                </c:pt>
                <c:pt idx="10">
                  <c:v>с 10 января 2016 года</c:v>
                </c:pt>
                <c:pt idx="11">
                  <c:v>с 11 января 2016 года</c:v>
                </c:pt>
                <c:pt idx="12">
                  <c:v>с 12 января 2016 года</c:v>
                </c:pt>
                <c:pt idx="13">
                  <c:v>с 13 января 2016 года</c:v>
                </c:pt>
                <c:pt idx="14">
                  <c:v>с 14 января 2016 года</c:v>
                </c:pt>
                <c:pt idx="15">
                  <c:v>с 15 января 2016 года</c:v>
                </c:pt>
                <c:pt idx="16">
                  <c:v>с 16 января 2016 года</c:v>
                </c:pt>
                <c:pt idx="17">
                  <c:v>с 17 января 2016 года</c:v>
                </c:pt>
                <c:pt idx="18">
                  <c:v>с 18 января 2016 года</c:v>
                </c:pt>
                <c:pt idx="19">
                  <c:v>с 19 января 2016 года</c:v>
                </c:pt>
                <c:pt idx="20">
                  <c:v>с 20 января 2016 года</c:v>
                </c:pt>
                <c:pt idx="21">
                  <c:v>с 21 января 2016 года</c:v>
                </c:pt>
                <c:pt idx="22">
                  <c:v>с 22 января 2016 года</c:v>
                </c:pt>
                <c:pt idx="23">
                  <c:v>с 23 января 2016 года</c:v>
                </c:pt>
                <c:pt idx="24">
                  <c:v>с 24 января 2016 года</c:v>
                </c:pt>
                <c:pt idx="25">
                  <c:v>с 25 января 2016 года</c:v>
                </c:pt>
                <c:pt idx="26">
                  <c:v>с 26 января 2016 года</c:v>
                </c:pt>
                <c:pt idx="27">
                  <c:v>с 27 января 2016 года</c:v>
                </c:pt>
                <c:pt idx="28">
                  <c:v>с 28 января 2016 года</c:v>
                </c:pt>
                <c:pt idx="29">
                  <c:v>с 29 января 2016 года</c:v>
                </c:pt>
                <c:pt idx="30">
                  <c:v>с 30 января 2016 года</c:v>
                </c:pt>
                <c:pt idx="31">
                  <c:v>с 31 января 2016 года</c:v>
                </c:pt>
                <c:pt idx="32">
                  <c:v>с 01 февраля 2016 года</c:v>
                </c:pt>
                <c:pt idx="33">
                  <c:v>с 02 февраля 2016 года</c:v>
                </c:pt>
                <c:pt idx="34">
                  <c:v>с 03 февраля 2016 года</c:v>
                </c:pt>
                <c:pt idx="35">
                  <c:v>с 04 февраля 2016 года</c:v>
                </c:pt>
                <c:pt idx="36">
                  <c:v>с 05 февраля 2016 года</c:v>
                </c:pt>
                <c:pt idx="37">
                  <c:v>с 06 февраля 2016 года</c:v>
                </c:pt>
                <c:pt idx="38">
                  <c:v>с 07 февраля 2016 года</c:v>
                </c:pt>
                <c:pt idx="39">
                  <c:v>с 08 февраля 2016 года</c:v>
                </c:pt>
                <c:pt idx="40">
                  <c:v>с 09 февраля 2016 года</c:v>
                </c:pt>
                <c:pt idx="41">
                  <c:v>с 10 февраля 2016 года</c:v>
                </c:pt>
                <c:pt idx="42">
                  <c:v>с 11 февраля 2016 года</c:v>
                </c:pt>
                <c:pt idx="43">
                  <c:v>с 12 февраля 2016 года</c:v>
                </c:pt>
                <c:pt idx="44">
                  <c:v>с 13 февраля 2016 года</c:v>
                </c:pt>
                <c:pt idx="45">
                  <c:v>с 14 февраля 2016 года</c:v>
                </c:pt>
                <c:pt idx="46">
                  <c:v>с 15 февраля 2016 года</c:v>
                </c:pt>
                <c:pt idx="47">
                  <c:v>с 16 февраля 2016 года</c:v>
                </c:pt>
                <c:pt idx="48">
                  <c:v>с 17 февраля 2016 года</c:v>
                </c:pt>
                <c:pt idx="49">
                  <c:v>с 18 февраля 2016 года</c:v>
                </c:pt>
                <c:pt idx="50">
                  <c:v>с 19 февраля 2016 года</c:v>
                </c:pt>
                <c:pt idx="51">
                  <c:v>с 20 февраля 2016 года</c:v>
                </c:pt>
                <c:pt idx="52">
                  <c:v>с 21 февраля 2016 года</c:v>
                </c:pt>
                <c:pt idx="53">
                  <c:v>с 22 февраля 2016 года</c:v>
                </c:pt>
                <c:pt idx="54">
                  <c:v>с 23 февраля 2016 года</c:v>
                </c:pt>
                <c:pt idx="55">
                  <c:v>с 24 февраля 2016 года</c:v>
                </c:pt>
                <c:pt idx="56">
                  <c:v>с 25 февраля 2016 года</c:v>
                </c:pt>
                <c:pt idx="57">
                  <c:v>с 26 февраля 2016 года</c:v>
                </c:pt>
                <c:pt idx="58">
                  <c:v>с 27 февраля 2016 года</c:v>
                </c:pt>
                <c:pt idx="59">
                  <c:v>с 28 февраля 2016 года</c:v>
                </c:pt>
                <c:pt idx="60">
                  <c:v>с 29 февраля 2016 года</c:v>
                </c:pt>
                <c:pt idx="61">
                  <c:v>с 01 марта 2016 года</c:v>
                </c:pt>
                <c:pt idx="62">
                  <c:v>с 02 марта 2016 года</c:v>
                </c:pt>
                <c:pt idx="63">
                  <c:v>с 03 марта 2016 года</c:v>
                </c:pt>
                <c:pt idx="64">
                  <c:v>с 04 марта 2016 года</c:v>
                </c:pt>
                <c:pt idx="65">
                  <c:v>с 05 марта 2016 года</c:v>
                </c:pt>
                <c:pt idx="66">
                  <c:v>с 06 марта 2016 года</c:v>
                </c:pt>
                <c:pt idx="67">
                  <c:v>с 07 марта 2016 года</c:v>
                </c:pt>
                <c:pt idx="68">
                  <c:v>с 08 марта 2016 года</c:v>
                </c:pt>
                <c:pt idx="69">
                  <c:v>с 09 марта 2016 года</c:v>
                </c:pt>
                <c:pt idx="70">
                  <c:v>с 10 марта 2016 года</c:v>
                </c:pt>
                <c:pt idx="71">
                  <c:v>с 11 марта 2016 года</c:v>
                </c:pt>
                <c:pt idx="72">
                  <c:v>с 12 марта 2016 года</c:v>
                </c:pt>
                <c:pt idx="73">
                  <c:v>с 13 марта 2016 года</c:v>
                </c:pt>
                <c:pt idx="74">
                  <c:v>с 14 марта 2016 года</c:v>
                </c:pt>
                <c:pt idx="75">
                  <c:v>с 15 марта 2016 года</c:v>
                </c:pt>
                <c:pt idx="76">
                  <c:v>с 16 марта 2016 года</c:v>
                </c:pt>
                <c:pt idx="77">
                  <c:v>с 17 марта 2016 года</c:v>
                </c:pt>
                <c:pt idx="78">
                  <c:v>с 18 марта 2016 года</c:v>
                </c:pt>
                <c:pt idx="79">
                  <c:v>с 19 марта 2016 года</c:v>
                </c:pt>
                <c:pt idx="80">
                  <c:v>с 20 марта 2016 года</c:v>
                </c:pt>
                <c:pt idx="81">
                  <c:v>с 21 марта 2016 года</c:v>
                </c:pt>
                <c:pt idx="82">
                  <c:v>с 22 марта 2016 года</c:v>
                </c:pt>
                <c:pt idx="83">
                  <c:v>с 23 марта 2016 года</c:v>
                </c:pt>
                <c:pt idx="84">
                  <c:v>с 24 марта 2016 года</c:v>
                </c:pt>
                <c:pt idx="85">
                  <c:v>с 25 марта 2016 года</c:v>
                </c:pt>
              </c:strCache>
            </c:strRef>
          </c:cat>
          <c:val>
            <c:numRef>
              <c:f>RUB!$E$11:$E$96</c:f>
              <c:numCache>
                <c:formatCode>0.0000</c:formatCode>
                <c:ptCount val="86"/>
                <c:pt idx="0">
                  <c:v>79.697199999999995</c:v>
                </c:pt>
                <c:pt idx="1">
                  <c:v>79.639499999999998</c:v>
                </c:pt>
                <c:pt idx="2">
                  <c:v>79.639499999999998</c:v>
                </c:pt>
                <c:pt idx="3">
                  <c:v>79.639499999999998</c:v>
                </c:pt>
                <c:pt idx="4">
                  <c:v>79.639499999999998</c:v>
                </c:pt>
                <c:pt idx="5">
                  <c:v>79.639499999999998</c:v>
                </c:pt>
                <c:pt idx="6">
                  <c:v>79.639499999999998</c:v>
                </c:pt>
                <c:pt idx="7">
                  <c:v>79.639499999999998</c:v>
                </c:pt>
                <c:pt idx="8">
                  <c:v>79.639499999999998</c:v>
                </c:pt>
                <c:pt idx="9">
                  <c:v>79.639499999999998</c:v>
                </c:pt>
                <c:pt idx="10">
                  <c:v>79.639499999999998</c:v>
                </c:pt>
                <c:pt idx="11">
                  <c:v>79.639499999999998</c:v>
                </c:pt>
                <c:pt idx="12">
                  <c:v>82.808999999999997</c:v>
                </c:pt>
                <c:pt idx="13">
                  <c:v>83.437200000000004</c:v>
                </c:pt>
                <c:pt idx="14">
                  <c:v>82.717500000000001</c:v>
                </c:pt>
                <c:pt idx="15">
                  <c:v>83.149900000000002</c:v>
                </c:pt>
                <c:pt idx="16">
                  <c:v>83.295100000000005</c:v>
                </c:pt>
                <c:pt idx="17">
                  <c:v>83.295100000000005</c:v>
                </c:pt>
                <c:pt idx="18">
                  <c:v>83.295100000000005</c:v>
                </c:pt>
                <c:pt idx="19">
                  <c:v>85.622</c:v>
                </c:pt>
                <c:pt idx="20">
                  <c:v>85.2988</c:v>
                </c:pt>
                <c:pt idx="21">
                  <c:v>87.034099999999995</c:v>
                </c:pt>
                <c:pt idx="22">
                  <c:v>91.181399999999996</c:v>
                </c:pt>
                <c:pt idx="23">
                  <c:v>87.226600000000005</c:v>
                </c:pt>
                <c:pt idx="24">
                  <c:v>87.226600000000005</c:v>
                </c:pt>
                <c:pt idx="25">
                  <c:v>87.226600000000005</c:v>
                </c:pt>
                <c:pt idx="26">
                  <c:v>84.160300000000007</c:v>
                </c:pt>
                <c:pt idx="27">
                  <c:v>88.885800000000003</c:v>
                </c:pt>
                <c:pt idx="28">
                  <c:v>85.8459</c:v>
                </c:pt>
                <c:pt idx="29">
                  <c:v>84.137</c:v>
                </c:pt>
                <c:pt idx="30" formatCode="General">
                  <c:v>81.907700000000006</c:v>
                </c:pt>
                <c:pt idx="31" formatCode="General">
                  <c:v>81.907700000000006</c:v>
                </c:pt>
                <c:pt idx="32" formatCode="General">
                  <c:v>81.907700000000006</c:v>
                </c:pt>
                <c:pt idx="33" formatCode="General">
                  <c:v>82.814099999999996</c:v>
                </c:pt>
                <c:pt idx="34" formatCode="General">
                  <c:v>84.971900000000005</c:v>
                </c:pt>
                <c:pt idx="35" formatCode="General">
                  <c:v>86.511499999999998</c:v>
                </c:pt>
                <c:pt idx="36" formatCode="General">
                  <c:v>84.810400000000001</c:v>
                </c:pt>
                <c:pt idx="37" formatCode="General">
                  <c:v>86.575400000000002</c:v>
                </c:pt>
                <c:pt idx="38" formatCode="General">
                  <c:v>86.575400000000002</c:v>
                </c:pt>
                <c:pt idx="39" formatCode="General">
                  <c:v>86.575400000000002</c:v>
                </c:pt>
                <c:pt idx="40" formatCode="General">
                  <c:v>85.654300000000006</c:v>
                </c:pt>
                <c:pt idx="41" formatCode="General">
                  <c:v>88.043499999999995</c:v>
                </c:pt>
                <c:pt idx="42" formatCode="General">
                  <c:v>89.221299999999999</c:v>
                </c:pt>
                <c:pt idx="43" formatCode="General">
                  <c:v>89.343900000000005</c:v>
                </c:pt>
                <c:pt idx="44" formatCode="General">
                  <c:v>89.845399999999998</c:v>
                </c:pt>
                <c:pt idx="45" formatCode="General">
                  <c:v>89.845399999999998</c:v>
                </c:pt>
                <c:pt idx="46" formatCode="General">
                  <c:v>89.845399999999998</c:v>
                </c:pt>
                <c:pt idx="47" formatCode="General">
                  <c:v>87.1905</c:v>
                </c:pt>
                <c:pt idx="48" formatCode="General">
                  <c:v>85.089399999999998</c:v>
                </c:pt>
                <c:pt idx="49" formatCode="General">
                  <c:v>86.958799999999997</c:v>
                </c:pt>
                <c:pt idx="50" formatCode="General">
                  <c:v>84.052099999999996</c:v>
                </c:pt>
                <c:pt idx="51" formatCode="General">
                  <c:v>84.918700000000001</c:v>
                </c:pt>
                <c:pt idx="52" formatCode="General">
                  <c:v>85.856300000000005</c:v>
                </c:pt>
                <c:pt idx="53" formatCode="General">
                  <c:v>85.856300000000005</c:v>
                </c:pt>
                <c:pt idx="54" formatCode="General">
                  <c:v>85.856300000000005</c:v>
                </c:pt>
                <c:pt idx="55" formatCode="General">
                  <c:v>85.856300000000005</c:v>
                </c:pt>
                <c:pt idx="56" formatCode="General">
                  <c:v>84.0779</c:v>
                </c:pt>
                <c:pt idx="57" formatCode="General">
                  <c:v>84.215500000000006</c:v>
                </c:pt>
                <c:pt idx="58" formatCode="General">
                  <c:v>82.974800000000002</c:v>
                </c:pt>
                <c:pt idx="59" formatCode="General">
                  <c:v>82.974800000000002</c:v>
                </c:pt>
                <c:pt idx="60" formatCode="General">
                  <c:v>82.974800000000002</c:v>
                </c:pt>
                <c:pt idx="61" formatCode="General">
                  <c:v>83.1023</c:v>
                </c:pt>
                <c:pt idx="62" formatCode="General">
                  <c:v>80.533299999999997</c:v>
                </c:pt>
                <c:pt idx="63" formatCode="General">
                  <c:v>79.972099999999998</c:v>
                </c:pt>
                <c:pt idx="64">
                  <c:v>80.209999999999994</c:v>
                </c:pt>
                <c:pt idx="65" formatCode="General">
                  <c:v>80.116100000000003</c:v>
                </c:pt>
                <c:pt idx="66" formatCode="General">
                  <c:v>80.116100000000003</c:v>
                </c:pt>
                <c:pt idx="67" formatCode="General">
                  <c:v>80.116100000000003</c:v>
                </c:pt>
                <c:pt idx="68" formatCode="General">
                  <c:v>80.116100000000003</c:v>
                </c:pt>
                <c:pt idx="69" formatCode="General">
                  <c:v>80.116100000000003</c:v>
                </c:pt>
                <c:pt idx="70" formatCode="General">
                  <c:v>79.448800000000006</c:v>
                </c:pt>
                <c:pt idx="71" formatCode="General">
                  <c:v>77.981700000000004</c:v>
                </c:pt>
                <c:pt idx="72" formatCode="General">
                  <c:v>78.4131</c:v>
                </c:pt>
                <c:pt idx="73" formatCode="General">
                  <c:v>78.4131</c:v>
                </c:pt>
                <c:pt idx="74" formatCode="General">
                  <c:v>78.4131</c:v>
                </c:pt>
                <c:pt idx="75" formatCode="General">
                  <c:v>78.1798</c:v>
                </c:pt>
                <c:pt idx="76" formatCode="General">
                  <c:v>78.328500000000005</c:v>
                </c:pt>
                <c:pt idx="77" formatCode="General">
                  <c:v>78.753200000000007</c:v>
                </c:pt>
                <c:pt idx="78" formatCode="General">
                  <c:v>77.157200000000003</c:v>
                </c:pt>
                <c:pt idx="79" formatCode="General">
                  <c:v>77.199200000000005</c:v>
                </c:pt>
                <c:pt idx="80" formatCode="General">
                  <c:v>77.199200000000005</c:v>
                </c:pt>
                <c:pt idx="81" formatCode="General">
                  <c:v>77.199200000000005</c:v>
                </c:pt>
                <c:pt idx="82" formatCode="General">
                  <c:v>77.464699999999993</c:v>
                </c:pt>
                <c:pt idx="83">
                  <c:v>76.14</c:v>
                </c:pt>
                <c:pt idx="84">
                  <c:v>75.690200000000004</c:v>
                </c:pt>
                <c:pt idx="85">
                  <c:v>76.929000000000002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0640"/>
        <c:axId val="82068608"/>
      </c:lineChart>
      <c:catAx>
        <c:axId val="81680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82068608"/>
        <c:crosses val="autoZero"/>
        <c:auto val="1"/>
        <c:lblAlgn val="ctr"/>
        <c:lblOffset val="100"/>
        <c:noMultiLvlLbl val="0"/>
      </c:catAx>
      <c:valAx>
        <c:axId val="82068608"/>
        <c:scaling>
          <c:orientation val="minMax"/>
        </c:scaling>
        <c:delete val="0"/>
        <c:axPos val="l"/>
        <c:numFmt formatCode="0.0000" sourceLinked="1"/>
        <c:majorTickMark val="none"/>
        <c:minorTickMark val="none"/>
        <c:tickLblPos val="nextTo"/>
        <c:crossAx val="81680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KZT!$C$10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numRef>
              <c:f>KZT!$A$11:$A$96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KZT!$C$11:$C$96</c:f>
              <c:numCache>
                <c:formatCode>0.0000</c:formatCode>
                <c:ptCount val="86"/>
                <c:pt idx="0">
                  <c:v>339.47</c:v>
                </c:pt>
                <c:pt idx="1">
                  <c:v>340.01</c:v>
                </c:pt>
                <c:pt idx="2">
                  <c:v>340.01</c:v>
                </c:pt>
                <c:pt idx="3">
                  <c:v>340.01</c:v>
                </c:pt>
                <c:pt idx="4">
                  <c:v>340.01</c:v>
                </c:pt>
                <c:pt idx="5">
                  <c:v>340.01</c:v>
                </c:pt>
                <c:pt idx="6">
                  <c:v>343.14</c:v>
                </c:pt>
                <c:pt idx="7">
                  <c:v>345.01</c:v>
                </c:pt>
                <c:pt idx="8">
                  <c:v>345.01</c:v>
                </c:pt>
                <c:pt idx="9">
                  <c:v>351.88</c:v>
                </c:pt>
                <c:pt idx="10">
                  <c:v>351.88</c:v>
                </c:pt>
                <c:pt idx="11">
                  <c:v>351.88</c:v>
                </c:pt>
                <c:pt idx="12">
                  <c:v>356.88</c:v>
                </c:pt>
                <c:pt idx="13">
                  <c:v>365.07</c:v>
                </c:pt>
                <c:pt idx="14">
                  <c:v>364.89</c:v>
                </c:pt>
                <c:pt idx="15">
                  <c:v>365.23</c:v>
                </c:pt>
                <c:pt idx="16">
                  <c:v>360.9</c:v>
                </c:pt>
                <c:pt idx="17">
                  <c:v>360.9</c:v>
                </c:pt>
                <c:pt idx="18">
                  <c:v>360.9</c:v>
                </c:pt>
                <c:pt idx="19">
                  <c:v>374.31</c:v>
                </c:pt>
                <c:pt idx="20">
                  <c:v>377.7</c:v>
                </c:pt>
                <c:pt idx="21">
                  <c:v>374.6</c:v>
                </c:pt>
                <c:pt idx="22">
                  <c:v>383.91</c:v>
                </c:pt>
                <c:pt idx="23">
                  <c:v>381.16</c:v>
                </c:pt>
                <c:pt idx="24">
                  <c:v>381.16</c:v>
                </c:pt>
                <c:pt idx="25">
                  <c:v>381.16</c:v>
                </c:pt>
                <c:pt idx="26">
                  <c:v>372.89</c:v>
                </c:pt>
                <c:pt idx="27">
                  <c:v>380.3</c:v>
                </c:pt>
                <c:pt idx="28">
                  <c:v>375.49</c:v>
                </c:pt>
                <c:pt idx="29">
                  <c:v>371.55</c:v>
                </c:pt>
                <c:pt idx="30">
                  <c:v>364.79</c:v>
                </c:pt>
                <c:pt idx="31">
                  <c:v>364.79</c:v>
                </c:pt>
                <c:pt idx="32">
                  <c:v>364.79</c:v>
                </c:pt>
                <c:pt idx="33">
                  <c:v>360.45</c:v>
                </c:pt>
                <c:pt idx="34">
                  <c:v>369.15</c:v>
                </c:pt>
                <c:pt idx="35">
                  <c:v>375.25</c:v>
                </c:pt>
                <c:pt idx="36">
                  <c:v>363.34</c:v>
                </c:pt>
                <c:pt idx="37">
                  <c:v>363.72</c:v>
                </c:pt>
                <c:pt idx="38">
                  <c:v>363.72</c:v>
                </c:pt>
                <c:pt idx="39">
                  <c:v>363.72</c:v>
                </c:pt>
                <c:pt idx="40">
                  <c:v>359.89</c:v>
                </c:pt>
                <c:pt idx="41">
                  <c:v>360.37</c:v>
                </c:pt>
                <c:pt idx="42">
                  <c:v>362.23</c:v>
                </c:pt>
                <c:pt idx="43">
                  <c:v>360.31</c:v>
                </c:pt>
                <c:pt idx="44">
                  <c:v>368.17</c:v>
                </c:pt>
                <c:pt idx="45">
                  <c:v>368.17</c:v>
                </c:pt>
                <c:pt idx="46">
                  <c:v>368.17</c:v>
                </c:pt>
                <c:pt idx="47">
                  <c:v>362.1</c:v>
                </c:pt>
                <c:pt idx="48">
                  <c:v>357.71</c:v>
                </c:pt>
                <c:pt idx="49">
                  <c:v>359.23</c:v>
                </c:pt>
                <c:pt idx="50">
                  <c:v>350.58</c:v>
                </c:pt>
                <c:pt idx="51">
                  <c:v>355.45</c:v>
                </c:pt>
                <c:pt idx="52">
                  <c:v>355.45</c:v>
                </c:pt>
                <c:pt idx="53">
                  <c:v>355.45</c:v>
                </c:pt>
                <c:pt idx="54">
                  <c:v>351.77</c:v>
                </c:pt>
                <c:pt idx="55">
                  <c:v>348.69</c:v>
                </c:pt>
                <c:pt idx="56">
                  <c:v>348.96</c:v>
                </c:pt>
                <c:pt idx="57">
                  <c:v>350.25</c:v>
                </c:pt>
                <c:pt idx="58">
                  <c:v>349.82</c:v>
                </c:pt>
                <c:pt idx="59">
                  <c:v>349.82</c:v>
                </c:pt>
                <c:pt idx="60">
                  <c:v>349.82</c:v>
                </c:pt>
                <c:pt idx="61">
                  <c:v>348.78</c:v>
                </c:pt>
                <c:pt idx="62">
                  <c:v>347.96</c:v>
                </c:pt>
                <c:pt idx="63">
                  <c:v>346.56</c:v>
                </c:pt>
                <c:pt idx="64">
                  <c:v>345.65</c:v>
                </c:pt>
                <c:pt idx="65">
                  <c:v>345.22</c:v>
                </c:pt>
                <c:pt idx="66">
                  <c:v>345.02</c:v>
                </c:pt>
                <c:pt idx="67">
                  <c:v>345.02</c:v>
                </c:pt>
                <c:pt idx="68">
                  <c:v>345.02</c:v>
                </c:pt>
                <c:pt idx="69">
                  <c:v>345.02</c:v>
                </c:pt>
                <c:pt idx="70">
                  <c:v>344.8</c:v>
                </c:pt>
                <c:pt idx="71">
                  <c:v>344.19</c:v>
                </c:pt>
                <c:pt idx="72">
                  <c:v>343.92</c:v>
                </c:pt>
                <c:pt idx="73">
                  <c:v>343.92</c:v>
                </c:pt>
                <c:pt idx="74">
                  <c:v>343.92</c:v>
                </c:pt>
                <c:pt idx="75">
                  <c:v>343.32</c:v>
                </c:pt>
                <c:pt idx="76">
                  <c:v>343.23</c:v>
                </c:pt>
                <c:pt idx="77">
                  <c:v>346.61</c:v>
                </c:pt>
                <c:pt idx="78">
                  <c:v>346.05</c:v>
                </c:pt>
                <c:pt idx="79">
                  <c:v>345.73</c:v>
                </c:pt>
                <c:pt idx="80">
                  <c:v>345.73</c:v>
                </c:pt>
                <c:pt idx="81">
                  <c:v>345.73</c:v>
                </c:pt>
                <c:pt idx="82">
                  <c:v>345.73</c:v>
                </c:pt>
                <c:pt idx="83">
                  <c:v>345.73</c:v>
                </c:pt>
                <c:pt idx="84">
                  <c:v>345.73</c:v>
                </c:pt>
                <c:pt idx="85">
                  <c:v>346.97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KZT!$E$10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numRef>
              <c:f>KZT!$A$11:$A$96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KZT!$E$11:$E$96</c:f>
              <c:numCache>
                <c:formatCode>0.0000</c:formatCode>
                <c:ptCount val="86"/>
                <c:pt idx="0">
                  <c:v>371.31599999999997</c:v>
                </c:pt>
                <c:pt idx="1">
                  <c:v>371.46</c:v>
                </c:pt>
                <c:pt idx="2">
                  <c:v>371.46</c:v>
                </c:pt>
                <c:pt idx="3">
                  <c:v>371.46</c:v>
                </c:pt>
                <c:pt idx="4">
                  <c:v>371.46</c:v>
                </c:pt>
                <c:pt idx="5">
                  <c:v>371.46</c:v>
                </c:pt>
                <c:pt idx="6">
                  <c:v>369.46</c:v>
                </c:pt>
                <c:pt idx="7">
                  <c:v>370.23</c:v>
                </c:pt>
                <c:pt idx="8">
                  <c:v>370.23</c:v>
                </c:pt>
                <c:pt idx="9">
                  <c:v>382.32</c:v>
                </c:pt>
                <c:pt idx="10">
                  <c:v>382.32</c:v>
                </c:pt>
                <c:pt idx="11">
                  <c:v>382.32</c:v>
                </c:pt>
                <c:pt idx="12">
                  <c:v>388.46</c:v>
                </c:pt>
                <c:pt idx="13">
                  <c:v>396.17</c:v>
                </c:pt>
                <c:pt idx="14">
                  <c:v>394.67</c:v>
                </c:pt>
                <c:pt idx="15">
                  <c:v>398.32</c:v>
                </c:pt>
                <c:pt idx="16">
                  <c:v>393.63</c:v>
                </c:pt>
                <c:pt idx="17">
                  <c:v>393.63</c:v>
                </c:pt>
                <c:pt idx="18">
                  <c:v>393.63</c:v>
                </c:pt>
                <c:pt idx="19">
                  <c:v>407.96</c:v>
                </c:pt>
                <c:pt idx="20">
                  <c:v>410.79</c:v>
                </c:pt>
                <c:pt idx="21">
                  <c:v>409.29</c:v>
                </c:pt>
                <c:pt idx="22">
                  <c:v>418.23</c:v>
                </c:pt>
                <c:pt idx="23">
                  <c:v>412.95</c:v>
                </c:pt>
                <c:pt idx="24">
                  <c:v>412.95</c:v>
                </c:pt>
                <c:pt idx="25">
                  <c:v>412.95</c:v>
                </c:pt>
                <c:pt idx="26">
                  <c:v>403.28</c:v>
                </c:pt>
                <c:pt idx="27">
                  <c:v>412.13</c:v>
                </c:pt>
                <c:pt idx="28">
                  <c:v>408.27</c:v>
                </c:pt>
                <c:pt idx="29">
                  <c:v>405.32</c:v>
                </c:pt>
                <c:pt idx="30">
                  <c:v>397.88</c:v>
                </c:pt>
                <c:pt idx="31">
                  <c:v>397.88</c:v>
                </c:pt>
                <c:pt idx="32">
                  <c:v>397.88</c:v>
                </c:pt>
                <c:pt idx="33">
                  <c:v>391.27</c:v>
                </c:pt>
                <c:pt idx="34">
                  <c:v>403</c:v>
                </c:pt>
                <c:pt idx="35">
                  <c:v>409.62</c:v>
                </c:pt>
                <c:pt idx="36">
                  <c:v>405.6</c:v>
                </c:pt>
                <c:pt idx="37">
                  <c:v>406.97</c:v>
                </c:pt>
                <c:pt idx="38">
                  <c:v>406.97</c:v>
                </c:pt>
                <c:pt idx="39">
                  <c:v>406.97</c:v>
                </c:pt>
                <c:pt idx="40">
                  <c:v>402.03</c:v>
                </c:pt>
                <c:pt idx="41">
                  <c:v>402.93</c:v>
                </c:pt>
                <c:pt idx="42">
                  <c:v>407.83</c:v>
                </c:pt>
                <c:pt idx="43">
                  <c:v>407.73</c:v>
                </c:pt>
                <c:pt idx="44">
                  <c:v>415.52</c:v>
                </c:pt>
                <c:pt idx="45">
                  <c:v>415.52</c:v>
                </c:pt>
                <c:pt idx="46">
                  <c:v>415.52</c:v>
                </c:pt>
                <c:pt idx="47">
                  <c:v>405.7</c:v>
                </c:pt>
                <c:pt idx="48">
                  <c:v>399.92</c:v>
                </c:pt>
                <c:pt idx="49">
                  <c:v>399.61</c:v>
                </c:pt>
                <c:pt idx="50">
                  <c:v>390.37</c:v>
                </c:pt>
                <c:pt idx="51">
                  <c:v>393.8</c:v>
                </c:pt>
                <c:pt idx="52">
                  <c:v>393.8</c:v>
                </c:pt>
                <c:pt idx="53">
                  <c:v>393.8</c:v>
                </c:pt>
                <c:pt idx="54">
                  <c:v>389.59</c:v>
                </c:pt>
                <c:pt idx="55">
                  <c:v>383.66</c:v>
                </c:pt>
                <c:pt idx="56">
                  <c:v>383.3</c:v>
                </c:pt>
                <c:pt idx="57">
                  <c:v>385.77</c:v>
                </c:pt>
                <c:pt idx="58">
                  <c:v>385.36</c:v>
                </c:pt>
                <c:pt idx="59">
                  <c:v>385.36</c:v>
                </c:pt>
                <c:pt idx="60">
                  <c:v>385.36</c:v>
                </c:pt>
                <c:pt idx="61">
                  <c:v>380.14</c:v>
                </c:pt>
                <c:pt idx="62">
                  <c:v>378.02</c:v>
                </c:pt>
                <c:pt idx="63">
                  <c:v>376.64</c:v>
                </c:pt>
                <c:pt idx="64">
                  <c:v>375.65</c:v>
                </c:pt>
                <c:pt idx="65">
                  <c:v>378.4</c:v>
                </c:pt>
                <c:pt idx="66">
                  <c:v>379.66</c:v>
                </c:pt>
                <c:pt idx="67">
                  <c:v>379.66</c:v>
                </c:pt>
                <c:pt idx="68">
                  <c:v>379.66</c:v>
                </c:pt>
                <c:pt idx="69">
                  <c:v>379.66</c:v>
                </c:pt>
                <c:pt idx="70">
                  <c:v>377.9</c:v>
                </c:pt>
                <c:pt idx="71">
                  <c:v>377.47</c:v>
                </c:pt>
                <c:pt idx="72">
                  <c:v>381.96</c:v>
                </c:pt>
                <c:pt idx="73">
                  <c:v>381.96</c:v>
                </c:pt>
                <c:pt idx="74">
                  <c:v>381.96</c:v>
                </c:pt>
                <c:pt idx="75">
                  <c:v>381.77</c:v>
                </c:pt>
                <c:pt idx="76">
                  <c:v>380.23</c:v>
                </c:pt>
                <c:pt idx="77">
                  <c:v>384.49</c:v>
                </c:pt>
                <c:pt idx="78">
                  <c:v>391.45</c:v>
                </c:pt>
                <c:pt idx="79">
                  <c:v>389.78</c:v>
                </c:pt>
                <c:pt idx="80">
                  <c:v>389.78</c:v>
                </c:pt>
                <c:pt idx="81">
                  <c:v>389.78</c:v>
                </c:pt>
                <c:pt idx="82">
                  <c:v>389.78</c:v>
                </c:pt>
                <c:pt idx="83">
                  <c:v>389.78</c:v>
                </c:pt>
                <c:pt idx="84">
                  <c:v>389.78</c:v>
                </c:pt>
                <c:pt idx="85">
                  <c:v>387.53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4656"/>
        <c:axId val="117137408"/>
      </c:lineChart>
      <c:dateAx>
        <c:axId val="116614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7137408"/>
        <c:crosses val="autoZero"/>
        <c:auto val="1"/>
        <c:lblOffset val="100"/>
        <c:baseTimeUnit val="days"/>
      </c:dateAx>
      <c:valAx>
        <c:axId val="11713740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6614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UAH!$C$10</c:f>
              <c:strCache>
                <c:ptCount val="1"/>
                <c:pt idx="0">
                  <c:v>100 Доллар США</c:v>
                </c:pt>
              </c:strCache>
            </c:strRef>
          </c:tx>
          <c:marker>
            <c:symbol val="none"/>
          </c:marker>
          <c:cat>
            <c:numRef>
              <c:f>UAH!$A$11:$A$93</c:f>
              <c:numCache>
                <c:formatCode>m/d/yyyy</c:formatCode>
                <c:ptCount val="83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42408</c:v>
                </c:pt>
                <c:pt idx="37">
                  <c:v>42409</c:v>
                </c:pt>
                <c:pt idx="38">
                  <c:v>42410</c:v>
                </c:pt>
                <c:pt idx="39">
                  <c:v>42411</c:v>
                </c:pt>
                <c:pt idx="40">
                  <c:v>42412</c:v>
                </c:pt>
                <c:pt idx="41">
                  <c:v>42413</c:v>
                </c:pt>
                <c:pt idx="42">
                  <c:v>42414</c:v>
                </c:pt>
                <c:pt idx="43">
                  <c:v>42415</c:v>
                </c:pt>
                <c:pt idx="44">
                  <c:v>42416</c:v>
                </c:pt>
                <c:pt idx="45">
                  <c:v>42417</c:v>
                </c:pt>
                <c:pt idx="46">
                  <c:v>42418</c:v>
                </c:pt>
                <c:pt idx="47">
                  <c:v>42419</c:v>
                </c:pt>
                <c:pt idx="48">
                  <c:v>42420</c:v>
                </c:pt>
                <c:pt idx="49">
                  <c:v>42421</c:v>
                </c:pt>
                <c:pt idx="50">
                  <c:v>42422</c:v>
                </c:pt>
                <c:pt idx="51">
                  <c:v>42423</c:v>
                </c:pt>
                <c:pt idx="52">
                  <c:v>42424</c:v>
                </c:pt>
                <c:pt idx="53">
                  <c:v>42425</c:v>
                </c:pt>
                <c:pt idx="54">
                  <c:v>42426</c:v>
                </c:pt>
                <c:pt idx="55">
                  <c:v>42427</c:v>
                </c:pt>
                <c:pt idx="56">
                  <c:v>42428</c:v>
                </c:pt>
                <c:pt idx="57">
                  <c:v>42429</c:v>
                </c:pt>
                <c:pt idx="58">
                  <c:v>42430</c:v>
                </c:pt>
                <c:pt idx="59">
                  <c:v>42431</c:v>
                </c:pt>
                <c:pt idx="60">
                  <c:v>42432</c:v>
                </c:pt>
                <c:pt idx="61">
                  <c:v>42433</c:v>
                </c:pt>
                <c:pt idx="62">
                  <c:v>42434</c:v>
                </c:pt>
                <c:pt idx="63">
                  <c:v>42435</c:v>
                </c:pt>
                <c:pt idx="64">
                  <c:v>42436</c:v>
                </c:pt>
                <c:pt idx="65">
                  <c:v>42437</c:v>
                </c:pt>
                <c:pt idx="66">
                  <c:v>42438</c:v>
                </c:pt>
                <c:pt idx="67">
                  <c:v>42439</c:v>
                </c:pt>
                <c:pt idx="68">
                  <c:v>42440</c:v>
                </c:pt>
                <c:pt idx="69">
                  <c:v>42441</c:v>
                </c:pt>
                <c:pt idx="70">
                  <c:v>42442</c:v>
                </c:pt>
                <c:pt idx="71">
                  <c:v>42443</c:v>
                </c:pt>
                <c:pt idx="72">
                  <c:v>42444</c:v>
                </c:pt>
                <c:pt idx="73">
                  <c:v>42445</c:v>
                </c:pt>
                <c:pt idx="74">
                  <c:v>42446</c:v>
                </c:pt>
                <c:pt idx="75">
                  <c:v>42447</c:v>
                </c:pt>
                <c:pt idx="76">
                  <c:v>42448</c:v>
                </c:pt>
                <c:pt idx="77">
                  <c:v>42449</c:v>
                </c:pt>
                <c:pt idx="78">
                  <c:v>42450</c:v>
                </c:pt>
                <c:pt idx="79">
                  <c:v>42451</c:v>
                </c:pt>
                <c:pt idx="80">
                  <c:v>42452</c:v>
                </c:pt>
                <c:pt idx="81">
                  <c:v>42453</c:v>
                </c:pt>
                <c:pt idx="82">
                  <c:v>42454</c:v>
                </c:pt>
              </c:numCache>
            </c:numRef>
          </c:cat>
          <c:val>
            <c:numRef>
              <c:f>UAH!$C$11:$C$93</c:f>
              <c:numCache>
                <c:formatCode>0.0000</c:formatCode>
                <c:ptCount val="83"/>
                <c:pt idx="0">
                  <c:v>2400.0666999999999</c:v>
                </c:pt>
                <c:pt idx="1">
                  <c:v>2400.0666999999999</c:v>
                </c:pt>
                <c:pt idx="2">
                  <c:v>2400.0666999999999</c:v>
                </c:pt>
                <c:pt idx="3">
                  <c:v>2400.0666999999999</c:v>
                </c:pt>
                <c:pt idx="4">
                  <c:v>2400.0666999999999</c:v>
                </c:pt>
                <c:pt idx="5">
                  <c:v>2400.0666999999999</c:v>
                </c:pt>
                <c:pt idx="6">
                  <c:v>2378.3690999999999</c:v>
                </c:pt>
                <c:pt idx="7">
                  <c:v>2378.3690999999999</c:v>
                </c:pt>
                <c:pt idx="8">
                  <c:v>2378.3690999999999</c:v>
                </c:pt>
                <c:pt idx="9">
                  <c:v>2378.3690999999999</c:v>
                </c:pt>
                <c:pt idx="10">
                  <c:v>2378.3690999999999</c:v>
                </c:pt>
                <c:pt idx="11">
                  <c:v>2350.2696999999998</c:v>
                </c:pt>
                <c:pt idx="12">
                  <c:v>2350.4364999999998</c:v>
                </c:pt>
                <c:pt idx="13">
                  <c:v>2326.6758</c:v>
                </c:pt>
                <c:pt idx="14">
                  <c:v>2364.1959999999999</c:v>
                </c:pt>
                <c:pt idx="15">
                  <c:v>2395.0772999999999</c:v>
                </c:pt>
                <c:pt idx="16">
                  <c:v>2418.7399</c:v>
                </c:pt>
                <c:pt idx="17">
                  <c:v>2438.2961</c:v>
                </c:pt>
                <c:pt idx="18">
                  <c:v>2463.7118</c:v>
                </c:pt>
                <c:pt idx="19">
                  <c:v>2484.4281999999998</c:v>
                </c:pt>
                <c:pt idx="20">
                  <c:v>2466.1043</c:v>
                </c:pt>
                <c:pt idx="21">
                  <c:v>2452.1734999999999</c:v>
                </c:pt>
                <c:pt idx="22">
                  <c:v>2452.1734999999999</c:v>
                </c:pt>
                <c:pt idx="23">
                  <c:v>2452.1734999999999</c:v>
                </c:pt>
                <c:pt idx="24">
                  <c:v>2479.2163999999998</c:v>
                </c:pt>
                <c:pt idx="25">
                  <c:v>2482.9818</c:v>
                </c:pt>
                <c:pt idx="26" formatCode="General">
                  <c:v>2484.8955999999998</c:v>
                </c:pt>
                <c:pt idx="27" formatCode="General">
                  <c:v>2487.0473999999999</c:v>
                </c:pt>
                <c:pt idx="28" formatCode="General">
                  <c:v>2515.1768999999999</c:v>
                </c:pt>
                <c:pt idx="29" formatCode="General">
                  <c:v>2515.1768999999999</c:v>
                </c:pt>
                <c:pt idx="30" formatCode="General">
                  <c:v>2515.1768999999999</c:v>
                </c:pt>
                <c:pt idx="31" formatCode="General">
                  <c:v>2555.5029</c:v>
                </c:pt>
                <c:pt idx="32" formatCode="General">
                  <c:v>2544.8377</c:v>
                </c:pt>
                <c:pt idx="33" formatCode="General">
                  <c:v>2587.2755999999999</c:v>
                </c:pt>
                <c:pt idx="34" formatCode="General">
                  <c:v>2569.8375000000001</c:v>
                </c:pt>
                <c:pt idx="35" formatCode="General">
                  <c:v>2589.2673</c:v>
                </c:pt>
                <c:pt idx="36" formatCode="General">
                  <c:v>2591.2993999999999</c:v>
                </c:pt>
                <c:pt idx="37" formatCode="General">
                  <c:v>2587.7397000000001</c:v>
                </c:pt>
                <c:pt idx="38" formatCode="General">
                  <c:v>2594.4535000000001</c:v>
                </c:pt>
                <c:pt idx="39">
                  <c:v>2594.1179999999999</c:v>
                </c:pt>
                <c:pt idx="40" formatCode="General">
                  <c:v>2608.3667999999998</c:v>
                </c:pt>
                <c:pt idx="41" formatCode="General">
                  <c:v>2608.3667999999998</c:v>
                </c:pt>
                <c:pt idx="42" formatCode="General">
                  <c:v>2608.3667999999998</c:v>
                </c:pt>
                <c:pt idx="43">
                  <c:v>2614.7429999999999</c:v>
                </c:pt>
                <c:pt idx="44">
                  <c:v>2681.808</c:v>
                </c:pt>
                <c:pt idx="45">
                  <c:v>2701.9798000000001</c:v>
                </c:pt>
                <c:pt idx="46">
                  <c:v>2672.3708999999999</c:v>
                </c:pt>
                <c:pt idx="47">
                  <c:v>2646.2253000000001</c:v>
                </c:pt>
                <c:pt idx="48">
                  <c:v>2646.2253000000001</c:v>
                </c:pt>
                <c:pt idx="49">
                  <c:v>2646.2253000000001</c:v>
                </c:pt>
                <c:pt idx="50">
                  <c:v>2685.5762</c:v>
                </c:pt>
                <c:pt idx="51">
                  <c:v>2701.4506999999999</c:v>
                </c:pt>
                <c:pt idx="52">
                  <c:v>2723.3557999999998</c:v>
                </c:pt>
                <c:pt idx="53">
                  <c:v>2721.8629999999998</c:v>
                </c:pt>
                <c:pt idx="54">
                  <c:v>2724.8642</c:v>
                </c:pt>
                <c:pt idx="55">
                  <c:v>2724.8642</c:v>
                </c:pt>
                <c:pt idx="56">
                  <c:v>2724.8642</c:v>
                </c:pt>
                <c:pt idx="57">
                  <c:v>2705.4389000000001</c:v>
                </c:pt>
                <c:pt idx="58">
                  <c:v>2709.4802</c:v>
                </c:pt>
                <c:pt idx="59">
                  <c:v>2708.5228999999999</c:v>
                </c:pt>
                <c:pt idx="60">
                  <c:v>2681.0762</c:v>
                </c:pt>
                <c:pt idx="61">
                  <c:v>2621.3620999999998</c:v>
                </c:pt>
                <c:pt idx="62">
                  <c:v>2621.3620999999998</c:v>
                </c:pt>
                <c:pt idx="63">
                  <c:v>2621.3620999999998</c:v>
                </c:pt>
                <c:pt idx="64">
                  <c:v>2621.3620999999998</c:v>
                </c:pt>
                <c:pt idx="65">
                  <c:v>2621.3620999999998</c:v>
                </c:pt>
                <c:pt idx="66">
                  <c:v>2649.7130000000002</c:v>
                </c:pt>
                <c:pt idx="67">
                  <c:v>2618.2755999999999</c:v>
                </c:pt>
                <c:pt idx="68">
                  <c:v>2551.9193</c:v>
                </c:pt>
                <c:pt idx="69">
                  <c:v>2584.5149000000001</c:v>
                </c:pt>
                <c:pt idx="70">
                  <c:v>2584.5149000000001</c:v>
                </c:pt>
                <c:pt idx="71">
                  <c:v>2601.9960999999998</c:v>
                </c:pt>
                <c:pt idx="72">
                  <c:v>2651.7435</c:v>
                </c:pt>
                <c:pt idx="73">
                  <c:v>2688.5419000000002</c:v>
                </c:pt>
                <c:pt idx="74">
                  <c:v>2684.4690999999998</c:v>
                </c:pt>
                <c:pt idx="75">
                  <c:v>2669.9974999999999</c:v>
                </c:pt>
                <c:pt idx="76">
                  <c:v>2669.9974999999999</c:v>
                </c:pt>
                <c:pt idx="77">
                  <c:v>2669.9974999999999</c:v>
                </c:pt>
                <c:pt idx="78">
                  <c:v>2624.2901999999999</c:v>
                </c:pt>
                <c:pt idx="79">
                  <c:v>2660.0686000000001</c:v>
                </c:pt>
                <c:pt idx="80">
                  <c:v>2610.2487000000001</c:v>
                </c:pt>
                <c:pt idx="81">
                  <c:v>2601.5065</c:v>
                </c:pt>
                <c:pt idx="82">
                  <c:v>2625.2159000000001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UAH!$E$10</c:f>
              <c:strCache>
                <c:ptCount val="1"/>
                <c:pt idx="0">
                  <c:v>100 ЕВРО</c:v>
                </c:pt>
              </c:strCache>
            </c:strRef>
          </c:tx>
          <c:marker>
            <c:symbol val="none"/>
          </c:marker>
          <c:cat>
            <c:numRef>
              <c:f>UAH!$A$11:$A$93</c:f>
              <c:numCache>
                <c:formatCode>m/d/yyyy</c:formatCode>
                <c:ptCount val="83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42408</c:v>
                </c:pt>
                <c:pt idx="37">
                  <c:v>42409</c:v>
                </c:pt>
                <c:pt idx="38">
                  <c:v>42410</c:v>
                </c:pt>
                <c:pt idx="39">
                  <c:v>42411</c:v>
                </c:pt>
                <c:pt idx="40">
                  <c:v>42412</c:v>
                </c:pt>
                <c:pt idx="41">
                  <c:v>42413</c:v>
                </c:pt>
                <c:pt idx="42">
                  <c:v>42414</c:v>
                </c:pt>
                <c:pt idx="43">
                  <c:v>42415</c:v>
                </c:pt>
                <c:pt idx="44">
                  <c:v>42416</c:v>
                </c:pt>
                <c:pt idx="45">
                  <c:v>42417</c:v>
                </c:pt>
                <c:pt idx="46">
                  <c:v>42418</c:v>
                </c:pt>
                <c:pt idx="47">
                  <c:v>42419</c:v>
                </c:pt>
                <c:pt idx="48">
                  <c:v>42420</c:v>
                </c:pt>
                <c:pt idx="49">
                  <c:v>42421</c:v>
                </c:pt>
                <c:pt idx="50">
                  <c:v>42422</c:v>
                </c:pt>
                <c:pt idx="51">
                  <c:v>42423</c:v>
                </c:pt>
                <c:pt idx="52">
                  <c:v>42424</c:v>
                </c:pt>
                <c:pt idx="53">
                  <c:v>42425</c:v>
                </c:pt>
                <c:pt idx="54">
                  <c:v>42426</c:v>
                </c:pt>
                <c:pt idx="55">
                  <c:v>42427</c:v>
                </c:pt>
                <c:pt idx="56">
                  <c:v>42428</c:v>
                </c:pt>
                <c:pt idx="57">
                  <c:v>42429</c:v>
                </c:pt>
                <c:pt idx="58">
                  <c:v>42430</c:v>
                </c:pt>
                <c:pt idx="59">
                  <c:v>42431</c:v>
                </c:pt>
                <c:pt idx="60">
                  <c:v>42432</c:v>
                </c:pt>
                <c:pt idx="61">
                  <c:v>42433</c:v>
                </c:pt>
                <c:pt idx="62">
                  <c:v>42434</c:v>
                </c:pt>
                <c:pt idx="63">
                  <c:v>42435</c:v>
                </c:pt>
                <c:pt idx="64">
                  <c:v>42436</c:v>
                </c:pt>
                <c:pt idx="65">
                  <c:v>42437</c:v>
                </c:pt>
                <c:pt idx="66">
                  <c:v>42438</c:v>
                </c:pt>
                <c:pt idx="67">
                  <c:v>42439</c:v>
                </c:pt>
                <c:pt idx="68">
                  <c:v>42440</c:v>
                </c:pt>
                <c:pt idx="69">
                  <c:v>42441</c:v>
                </c:pt>
                <c:pt idx="70">
                  <c:v>42442</c:v>
                </c:pt>
                <c:pt idx="71">
                  <c:v>42443</c:v>
                </c:pt>
                <c:pt idx="72">
                  <c:v>42444</c:v>
                </c:pt>
                <c:pt idx="73">
                  <c:v>42445</c:v>
                </c:pt>
                <c:pt idx="74">
                  <c:v>42446</c:v>
                </c:pt>
                <c:pt idx="75">
                  <c:v>42447</c:v>
                </c:pt>
                <c:pt idx="76">
                  <c:v>42448</c:v>
                </c:pt>
                <c:pt idx="77">
                  <c:v>42449</c:v>
                </c:pt>
                <c:pt idx="78">
                  <c:v>42450</c:v>
                </c:pt>
                <c:pt idx="79">
                  <c:v>42451</c:v>
                </c:pt>
                <c:pt idx="80">
                  <c:v>42452</c:v>
                </c:pt>
                <c:pt idx="81">
                  <c:v>42453</c:v>
                </c:pt>
                <c:pt idx="82">
                  <c:v>42454</c:v>
                </c:pt>
              </c:numCache>
            </c:numRef>
          </c:cat>
          <c:val>
            <c:numRef>
              <c:f>UAH!$E$11:$E$93</c:f>
              <c:numCache>
                <c:formatCode>#,##0.0000</c:formatCode>
                <c:ptCount val="83"/>
                <c:pt idx="0">
                  <c:v>2622.3128999999999</c:v>
                </c:pt>
                <c:pt idx="1">
                  <c:v>2622.3128999999999</c:v>
                </c:pt>
                <c:pt idx="2">
                  <c:v>2622.3128999999999</c:v>
                </c:pt>
                <c:pt idx="3">
                  <c:v>2622.3128999999999</c:v>
                </c:pt>
                <c:pt idx="4">
                  <c:v>2622.3128999999999</c:v>
                </c:pt>
                <c:pt idx="5">
                  <c:v>2622.3128999999999</c:v>
                </c:pt>
                <c:pt idx="6">
                  <c:v>2555.7954</c:v>
                </c:pt>
                <c:pt idx="7">
                  <c:v>2555.7954</c:v>
                </c:pt>
                <c:pt idx="8">
                  <c:v>2555.7954</c:v>
                </c:pt>
                <c:pt idx="9">
                  <c:v>2555.7954</c:v>
                </c:pt>
                <c:pt idx="10">
                  <c:v>2555.7954</c:v>
                </c:pt>
                <c:pt idx="11">
                  <c:v>2524.6597000000002</c:v>
                </c:pt>
                <c:pt idx="12">
                  <c:v>2559.1552999999999</c:v>
                </c:pt>
                <c:pt idx="13">
                  <c:v>2521.1858999999999</c:v>
                </c:pt>
                <c:pt idx="14">
                  <c:v>2557.1143999999999</c:v>
                </c:pt>
                <c:pt idx="15">
                  <c:v>2608.9576999999999</c:v>
                </c:pt>
                <c:pt idx="16">
                  <c:v>2639.8126999999999</c:v>
                </c:pt>
                <c:pt idx="17">
                  <c:v>2661.1563999999998</c:v>
                </c:pt>
                <c:pt idx="18">
                  <c:v>2683.4749000000002</c:v>
                </c:pt>
                <c:pt idx="19">
                  <c:v>2700.0765999999999</c:v>
                </c:pt>
                <c:pt idx="20">
                  <c:v>2689.78</c:v>
                </c:pt>
                <c:pt idx="21">
                  <c:v>2671.1525999999999</c:v>
                </c:pt>
                <c:pt idx="22">
                  <c:v>2671.1525999999999</c:v>
                </c:pt>
                <c:pt idx="23">
                  <c:v>2671.1525999999999</c:v>
                </c:pt>
                <c:pt idx="24">
                  <c:v>2679.5371</c:v>
                </c:pt>
                <c:pt idx="25">
                  <c:v>2685.3447999999999</c:v>
                </c:pt>
                <c:pt idx="26" formatCode="General">
                  <c:v>2692.8814000000002</c:v>
                </c:pt>
                <c:pt idx="27" formatCode="General">
                  <c:v>2707.8971999999999</c:v>
                </c:pt>
                <c:pt idx="28" formatCode="General">
                  <c:v>2742.2973999999999</c:v>
                </c:pt>
                <c:pt idx="29" formatCode="General">
                  <c:v>2742.2973999999999</c:v>
                </c:pt>
                <c:pt idx="30" formatCode="General">
                  <c:v>2742.2973999999999</c:v>
                </c:pt>
                <c:pt idx="31" formatCode="General">
                  <c:v>2790.6091999999999</c:v>
                </c:pt>
                <c:pt idx="32" formatCode="General">
                  <c:v>2769.8013999999998</c:v>
                </c:pt>
                <c:pt idx="33" formatCode="General">
                  <c:v>2825.0462000000002</c:v>
                </c:pt>
                <c:pt idx="34" formatCode="General">
                  <c:v>2809.6033000000002</c:v>
                </c:pt>
                <c:pt idx="35" formatCode="General">
                  <c:v>2901.5329000000002</c:v>
                </c:pt>
                <c:pt idx="36" formatCode="General">
                  <c:v>2902.7736</c:v>
                </c:pt>
                <c:pt idx="37" formatCode="General">
                  <c:v>2872.6498000000001</c:v>
                </c:pt>
                <c:pt idx="38" formatCode="0.0000">
                  <c:v>2915.1280000000002</c:v>
                </c:pt>
                <c:pt idx="39" formatCode="General">
                  <c:v>2920.1986000000002</c:v>
                </c:pt>
                <c:pt idx="40" formatCode="General">
                  <c:v>2959.7138</c:v>
                </c:pt>
                <c:pt idx="41" formatCode="General">
                  <c:v>2959.7138</c:v>
                </c:pt>
                <c:pt idx="42" formatCode="General">
                  <c:v>2959.7138</c:v>
                </c:pt>
                <c:pt idx="43" formatCode="General">
                  <c:v>2948.1226999999999</c:v>
                </c:pt>
                <c:pt idx="44" formatCode="General">
                  <c:v>2998.2613000000001</c:v>
                </c:pt>
                <c:pt idx="45" formatCode="General">
                  <c:v>3017.0306</c:v>
                </c:pt>
                <c:pt idx="46" formatCode="General">
                  <c:v>2975.9522000000002</c:v>
                </c:pt>
                <c:pt idx="47" formatCode="General">
                  <c:v>2933.0761000000002</c:v>
                </c:pt>
                <c:pt idx="48" formatCode="General">
                  <c:v>2933.0761000000002</c:v>
                </c:pt>
                <c:pt idx="49" formatCode="General">
                  <c:v>2933.0761000000002</c:v>
                </c:pt>
                <c:pt idx="50" formatCode="General">
                  <c:v>2979.9153999999999</c:v>
                </c:pt>
                <c:pt idx="51" formatCode="General">
                  <c:v>2978.6194999999998</c:v>
                </c:pt>
                <c:pt idx="52" formatCode="General">
                  <c:v>2996.2691</c:v>
                </c:pt>
                <c:pt idx="53" formatCode="General">
                  <c:v>2988.8778000000002</c:v>
                </c:pt>
                <c:pt idx="54" formatCode="General">
                  <c:v>3004.7078000000001</c:v>
                </c:pt>
                <c:pt idx="55" formatCode="General">
                  <c:v>3004.7078000000001</c:v>
                </c:pt>
                <c:pt idx="56" formatCode="General">
                  <c:v>3004.7078000000001</c:v>
                </c:pt>
                <c:pt idx="57" formatCode="0.0000">
                  <c:v>2977.6061</c:v>
                </c:pt>
                <c:pt idx="58" formatCode="0.0000">
                  <c:v>2950.0819999999999</c:v>
                </c:pt>
                <c:pt idx="59" formatCode="0.0000">
                  <c:v>2944.7060999999999</c:v>
                </c:pt>
                <c:pt idx="60" formatCode="0.0000">
                  <c:v>2910.5763000000002</c:v>
                </c:pt>
                <c:pt idx="61" formatCode="0.0000">
                  <c:v>2857.5468000000001</c:v>
                </c:pt>
                <c:pt idx="62" formatCode="0.0000">
                  <c:v>2857.5468000000001</c:v>
                </c:pt>
                <c:pt idx="63" formatCode="0.0000">
                  <c:v>2857.5468000000001</c:v>
                </c:pt>
                <c:pt idx="64" formatCode="0.0000">
                  <c:v>2857.5468000000001</c:v>
                </c:pt>
                <c:pt idx="65" formatCode="0.0000">
                  <c:v>2857.5468000000001</c:v>
                </c:pt>
                <c:pt idx="66" formatCode="0.0000">
                  <c:v>2906.7352000000001</c:v>
                </c:pt>
                <c:pt idx="67" formatCode="0.0000">
                  <c:v>2873.0338000000002</c:v>
                </c:pt>
                <c:pt idx="68" formatCode="0.0000">
                  <c:v>2770.6188000000002</c:v>
                </c:pt>
                <c:pt idx="69" formatCode="0.0000">
                  <c:v>2866.2269999999999</c:v>
                </c:pt>
                <c:pt idx="70" formatCode="0.0000">
                  <c:v>2866.2269999999999</c:v>
                </c:pt>
                <c:pt idx="71" formatCode="0.0000">
                  <c:v>2885.6136999999999</c:v>
                </c:pt>
                <c:pt idx="72" formatCode="0.0000">
                  <c:v>2948.4735999999998</c:v>
                </c:pt>
                <c:pt idx="73" formatCode="0.0000">
                  <c:v>2986.7012</c:v>
                </c:pt>
                <c:pt idx="74" formatCode="0.0000">
                  <c:v>2970.0965999999999</c:v>
                </c:pt>
                <c:pt idx="75" formatCode="0.0000">
                  <c:v>3020.0342000000001</c:v>
                </c:pt>
                <c:pt idx="76" formatCode="0.0000">
                  <c:v>3020.0342000000001</c:v>
                </c:pt>
                <c:pt idx="77" formatCode="0.0000">
                  <c:v>3020.0342000000001</c:v>
                </c:pt>
                <c:pt idx="78" formatCode="0.0000">
                  <c:v>2959.9369000000002</c:v>
                </c:pt>
                <c:pt idx="79" formatCode="0.0000">
                  <c:v>2998.1633000000002</c:v>
                </c:pt>
                <c:pt idx="80" formatCode="0.0000">
                  <c:v>2926.6107999999999</c:v>
                </c:pt>
                <c:pt idx="81" formatCode="0.0000">
                  <c:v>2906.1428999999998</c:v>
                </c:pt>
                <c:pt idx="82" formatCode="0.0000">
                  <c:v>2928.1658000000002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6528"/>
        <c:axId val="144064896"/>
      </c:lineChart>
      <c:dateAx>
        <c:axId val="1256065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44064896"/>
        <c:crosses val="autoZero"/>
        <c:auto val="1"/>
        <c:lblOffset val="100"/>
        <c:baseTimeUnit val="days"/>
      </c:dateAx>
      <c:valAx>
        <c:axId val="14406489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25606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GEL!$C$10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strRef>
              <c:f>GEL!$A$11:$A$96</c:f>
              <c:strCache>
                <c:ptCount val="86"/>
                <c:pt idx="0">
                  <c:v>31-Dec-15</c:v>
                </c:pt>
                <c:pt idx="1">
                  <c:v>01-Jan-16</c:v>
                </c:pt>
                <c:pt idx="2">
                  <c:v>02-Jan-16</c:v>
                </c:pt>
                <c:pt idx="3">
                  <c:v>03-Jan-16</c:v>
                </c:pt>
                <c:pt idx="4">
                  <c:v>04-Jan-16</c:v>
                </c:pt>
                <c:pt idx="5">
                  <c:v>05-Jan-16</c:v>
                </c:pt>
                <c:pt idx="6">
                  <c:v>06-Jan-16</c:v>
                </c:pt>
                <c:pt idx="7">
                  <c:v>07-Jan-16</c:v>
                </c:pt>
                <c:pt idx="8">
                  <c:v>08-Jan-16</c:v>
                </c:pt>
                <c:pt idx="9">
                  <c:v>09-Jan-16</c:v>
                </c:pt>
                <c:pt idx="10">
                  <c:v>10-Jan-16</c:v>
                </c:pt>
                <c:pt idx="11">
                  <c:v>11-Jan-16</c:v>
                </c:pt>
                <c:pt idx="12">
                  <c:v>12-Jan-16</c:v>
                </c:pt>
                <c:pt idx="13">
                  <c:v>13-Jan-16</c:v>
                </c:pt>
                <c:pt idx="14">
                  <c:v>14-Jan-16</c:v>
                </c:pt>
                <c:pt idx="15">
                  <c:v>15-Jan-16</c:v>
                </c:pt>
                <c:pt idx="16">
                  <c:v>16-Jan-16</c:v>
                </c:pt>
                <c:pt idx="17">
                  <c:v>17-Jan-16</c:v>
                </c:pt>
                <c:pt idx="18">
                  <c:v>18-Jan-16</c:v>
                </c:pt>
                <c:pt idx="19">
                  <c:v>19-Jan-16</c:v>
                </c:pt>
                <c:pt idx="20">
                  <c:v>20-Jan-16</c:v>
                </c:pt>
                <c:pt idx="21">
                  <c:v>21-Jan-16</c:v>
                </c:pt>
                <c:pt idx="22">
                  <c:v>22-Jan-16</c:v>
                </c:pt>
                <c:pt idx="23">
                  <c:v>23-Jan-16</c:v>
                </c:pt>
                <c:pt idx="24">
                  <c:v>24-Jan-16</c:v>
                </c:pt>
                <c:pt idx="25">
                  <c:v>25-Jan-16</c:v>
                </c:pt>
                <c:pt idx="26">
                  <c:v>26-Jan-16</c:v>
                </c:pt>
                <c:pt idx="27">
                  <c:v>27-Jan-16</c:v>
                </c:pt>
                <c:pt idx="28">
                  <c:v>28-Jan-16</c:v>
                </c:pt>
                <c:pt idx="29">
                  <c:v>29-Jan-16</c:v>
                </c:pt>
                <c:pt idx="30">
                  <c:v>30-Jan-17</c:v>
                </c:pt>
                <c:pt idx="31">
                  <c:v>31-Jan-18</c:v>
                </c:pt>
                <c:pt idx="32">
                  <c:v>01-Feb-16</c:v>
                </c:pt>
                <c:pt idx="33">
                  <c:v>02-Feb-16</c:v>
                </c:pt>
                <c:pt idx="34">
                  <c:v>03-Feb-16</c:v>
                </c:pt>
                <c:pt idx="35">
                  <c:v>04-Feb-16</c:v>
                </c:pt>
                <c:pt idx="36">
                  <c:v>05-Feb-16</c:v>
                </c:pt>
                <c:pt idx="37">
                  <c:v>06-Feb-16</c:v>
                </c:pt>
                <c:pt idx="38">
                  <c:v>07-Feb-16</c:v>
                </c:pt>
                <c:pt idx="39">
                  <c:v>08-Feb-16</c:v>
                </c:pt>
                <c:pt idx="40">
                  <c:v>09-Feb-16</c:v>
                </c:pt>
                <c:pt idx="41">
                  <c:v>10-Feb-16</c:v>
                </c:pt>
                <c:pt idx="42">
                  <c:v>11-Feb-16</c:v>
                </c:pt>
                <c:pt idx="43">
                  <c:v>12-Feb-16</c:v>
                </c:pt>
                <c:pt idx="44">
                  <c:v>13-Feb-16</c:v>
                </c:pt>
                <c:pt idx="45">
                  <c:v>14-Feb-16</c:v>
                </c:pt>
                <c:pt idx="46">
                  <c:v>15-Feb-16</c:v>
                </c:pt>
                <c:pt idx="47">
                  <c:v>16-Feb-16</c:v>
                </c:pt>
                <c:pt idx="48">
                  <c:v>17-Feb-16</c:v>
                </c:pt>
                <c:pt idx="49">
                  <c:v>18-Feb-16</c:v>
                </c:pt>
                <c:pt idx="50">
                  <c:v>19-Feb-16</c:v>
                </c:pt>
                <c:pt idx="51">
                  <c:v>20-Feb-16</c:v>
                </c:pt>
                <c:pt idx="52">
                  <c:v>21-Feb-16</c:v>
                </c:pt>
                <c:pt idx="53">
                  <c:v>22-Feb-16</c:v>
                </c:pt>
                <c:pt idx="54">
                  <c:v>23-Feb-16</c:v>
                </c:pt>
                <c:pt idx="55">
                  <c:v>24-Feb-16</c:v>
                </c:pt>
                <c:pt idx="56">
                  <c:v>25-Feb-16</c:v>
                </c:pt>
                <c:pt idx="57">
                  <c:v>26-Feb-16</c:v>
                </c:pt>
                <c:pt idx="58">
                  <c:v>27-Feb-16</c:v>
                </c:pt>
                <c:pt idx="59">
                  <c:v>28-Feb-16</c:v>
                </c:pt>
                <c:pt idx="60">
                  <c:v>29-Feb-16</c:v>
                </c:pt>
                <c:pt idx="61">
                  <c:v>01-Mar-16</c:v>
                </c:pt>
                <c:pt idx="62">
                  <c:v>02-Mar-16</c:v>
                </c:pt>
                <c:pt idx="63">
                  <c:v>03-Mar-16</c:v>
                </c:pt>
                <c:pt idx="64">
                  <c:v>04-Mar-16</c:v>
                </c:pt>
                <c:pt idx="65">
                  <c:v>05-Mar-16</c:v>
                </c:pt>
                <c:pt idx="66">
                  <c:v>06-Mar-16</c:v>
                </c:pt>
                <c:pt idx="67">
                  <c:v>07-Mar-16</c:v>
                </c:pt>
                <c:pt idx="68">
                  <c:v>08-Mar-16</c:v>
                </c:pt>
                <c:pt idx="69">
                  <c:v>09-Mar-16</c:v>
                </c:pt>
                <c:pt idx="70">
                  <c:v>10-Mar-16</c:v>
                </c:pt>
                <c:pt idx="71">
                  <c:v>11-Mar-16</c:v>
                </c:pt>
                <c:pt idx="72">
                  <c:v>12-Mar-16</c:v>
                </c:pt>
                <c:pt idx="73">
                  <c:v>13-Mar-16</c:v>
                </c:pt>
                <c:pt idx="74">
                  <c:v>14-Mar-16</c:v>
                </c:pt>
                <c:pt idx="75">
                  <c:v>15-Mar-16</c:v>
                </c:pt>
                <c:pt idx="76">
                  <c:v>16-Mar-16</c:v>
                </c:pt>
                <c:pt idx="77">
                  <c:v>17-Mar-16</c:v>
                </c:pt>
                <c:pt idx="78">
                  <c:v>18-Mar-16</c:v>
                </c:pt>
                <c:pt idx="79">
                  <c:v>19-Mar-16</c:v>
                </c:pt>
                <c:pt idx="80">
                  <c:v>20-Mar-16</c:v>
                </c:pt>
                <c:pt idx="81">
                  <c:v>21-Mar-16</c:v>
                </c:pt>
                <c:pt idx="82">
                  <c:v>22-Mar-16</c:v>
                </c:pt>
                <c:pt idx="83">
                  <c:v>23-Mar-16</c:v>
                </c:pt>
                <c:pt idx="84">
                  <c:v>24-Mar-16</c:v>
                </c:pt>
                <c:pt idx="85">
                  <c:v>25-Mar-16</c:v>
                </c:pt>
              </c:strCache>
            </c:strRef>
          </c:cat>
          <c:val>
            <c:numRef>
              <c:f>GEL!$C$11:$C$96</c:f>
              <c:numCache>
                <c:formatCode>0.0000</c:formatCode>
                <c:ptCount val="86"/>
                <c:pt idx="0">
                  <c:v>2.3948999999999998</c:v>
                </c:pt>
                <c:pt idx="1">
                  <c:v>2.3965999999999998</c:v>
                </c:pt>
                <c:pt idx="2">
                  <c:v>2.3965999999999998</c:v>
                </c:pt>
                <c:pt idx="3">
                  <c:v>2.3965999999999998</c:v>
                </c:pt>
                <c:pt idx="4">
                  <c:v>2.3965999999999998</c:v>
                </c:pt>
                <c:pt idx="5">
                  <c:v>2.4054000000000002</c:v>
                </c:pt>
                <c:pt idx="6">
                  <c:v>2.4155000000000002</c:v>
                </c:pt>
                <c:pt idx="7">
                  <c:v>2.4175</c:v>
                </c:pt>
                <c:pt idx="8">
                  <c:v>2.4175</c:v>
                </c:pt>
                <c:pt idx="9">
                  <c:v>2.4174000000000002</c:v>
                </c:pt>
                <c:pt idx="10">
                  <c:v>2.4174000000000002</c:v>
                </c:pt>
                <c:pt idx="11">
                  <c:v>2.4174000000000002</c:v>
                </c:pt>
                <c:pt idx="12">
                  <c:v>2.4198</c:v>
                </c:pt>
                <c:pt idx="13">
                  <c:v>2.4155000000000002</c:v>
                </c:pt>
                <c:pt idx="14">
                  <c:v>2.4157999999999999</c:v>
                </c:pt>
                <c:pt idx="15">
                  <c:v>2.4253999999999998</c:v>
                </c:pt>
                <c:pt idx="16">
                  <c:v>2.4249999999999998</c:v>
                </c:pt>
                <c:pt idx="17">
                  <c:v>2.4249999999999998</c:v>
                </c:pt>
                <c:pt idx="18">
                  <c:v>2.4249999999999998</c:v>
                </c:pt>
                <c:pt idx="19">
                  <c:v>2.4279999999999999</c:v>
                </c:pt>
                <c:pt idx="20">
                  <c:v>2.4279999999999999</c:v>
                </c:pt>
                <c:pt idx="21">
                  <c:v>2.4317000000000002</c:v>
                </c:pt>
                <c:pt idx="22">
                  <c:v>2.4445000000000001</c:v>
                </c:pt>
                <c:pt idx="23">
                  <c:v>2.4693999999999998</c:v>
                </c:pt>
                <c:pt idx="24">
                  <c:v>2.4693999999999998</c:v>
                </c:pt>
                <c:pt idx="25">
                  <c:v>2.4693999999999998</c:v>
                </c:pt>
                <c:pt idx="26">
                  <c:v>2.4923000000000002</c:v>
                </c:pt>
                <c:pt idx="27" formatCode="General">
                  <c:v>2.4984000000000002</c:v>
                </c:pt>
                <c:pt idx="28" formatCode="General">
                  <c:v>2.4984999999999999</c:v>
                </c:pt>
                <c:pt idx="29" formatCode="General">
                  <c:v>2.4971000000000001</c:v>
                </c:pt>
                <c:pt idx="30" formatCode="General">
                  <c:v>2.4719000000000002</c:v>
                </c:pt>
                <c:pt idx="31" formatCode="General">
                  <c:v>2.4719000000000002</c:v>
                </c:pt>
                <c:pt idx="32" formatCode="General">
                  <c:v>2.4719000000000002</c:v>
                </c:pt>
                <c:pt idx="33" formatCode="General">
                  <c:v>2.4702000000000002</c:v>
                </c:pt>
                <c:pt idx="34" formatCode="General">
                  <c:v>2.4763000000000002</c:v>
                </c:pt>
                <c:pt idx="35" formatCode="General">
                  <c:v>2.4939</c:v>
                </c:pt>
                <c:pt idx="36" formatCode="General">
                  <c:v>2.4948000000000001</c:v>
                </c:pt>
                <c:pt idx="37" formatCode="General">
                  <c:v>2.4891999999999999</c:v>
                </c:pt>
                <c:pt idx="38" formatCode="General">
                  <c:v>2.4891999999999999</c:v>
                </c:pt>
                <c:pt idx="39" formatCode="General">
                  <c:v>2.4891999999999999</c:v>
                </c:pt>
                <c:pt idx="40" formatCode="General">
                  <c:v>2.4874000000000001</c:v>
                </c:pt>
                <c:pt idx="41" formatCode="General">
                  <c:v>2.4857999999999998</c:v>
                </c:pt>
                <c:pt idx="42" formatCode="General">
                  <c:v>2.4815999999999998</c:v>
                </c:pt>
                <c:pt idx="43" formatCode="General">
                  <c:v>2.4735999999999998</c:v>
                </c:pt>
                <c:pt idx="44" formatCode="General">
                  <c:v>2.4805999999999999</c:v>
                </c:pt>
                <c:pt idx="45" formatCode="General">
                  <c:v>2.4805999999999999</c:v>
                </c:pt>
                <c:pt idx="46" formatCode="General">
                  <c:v>2.4805999999999999</c:v>
                </c:pt>
                <c:pt idx="47" formatCode="General">
                  <c:v>2.4921000000000002</c:v>
                </c:pt>
                <c:pt idx="48" formatCode="General">
                  <c:v>2.4914000000000001</c:v>
                </c:pt>
                <c:pt idx="49" formatCode="General">
                  <c:v>2.4921000000000002</c:v>
                </c:pt>
                <c:pt idx="50">
                  <c:v>2.4809999999999999</c:v>
                </c:pt>
                <c:pt idx="51" formatCode="General">
                  <c:v>2.4794999999999998</c:v>
                </c:pt>
                <c:pt idx="52" formatCode="General">
                  <c:v>2.4794999999999998</c:v>
                </c:pt>
                <c:pt idx="53" formatCode="General">
                  <c:v>2.4794999999999998</c:v>
                </c:pt>
                <c:pt idx="54" formatCode="General">
                  <c:v>2.4801000000000002</c:v>
                </c:pt>
                <c:pt idx="55" formatCode="General">
                  <c:v>2.4826999999999999</c:v>
                </c:pt>
                <c:pt idx="56" formatCode="General">
                  <c:v>2.4853000000000001</c:v>
                </c:pt>
                <c:pt idx="57">
                  <c:v>2.4839000000000002</c:v>
                </c:pt>
                <c:pt idx="58">
                  <c:v>2.4777999999999998</c:v>
                </c:pt>
                <c:pt idx="59">
                  <c:v>2.4777999999999998</c:v>
                </c:pt>
                <c:pt idx="60">
                  <c:v>2.4777999999999998</c:v>
                </c:pt>
                <c:pt idx="61">
                  <c:v>2.4712999999999998</c:v>
                </c:pt>
                <c:pt idx="62">
                  <c:v>2.4668000000000001</c:v>
                </c:pt>
                <c:pt idx="63">
                  <c:v>2.4702999999999999</c:v>
                </c:pt>
                <c:pt idx="64">
                  <c:v>2.4702999999999999</c:v>
                </c:pt>
                <c:pt idx="65">
                  <c:v>2.4716</c:v>
                </c:pt>
                <c:pt idx="66">
                  <c:v>2.4716</c:v>
                </c:pt>
                <c:pt idx="67">
                  <c:v>2.4716</c:v>
                </c:pt>
                <c:pt idx="68">
                  <c:v>2.4630000000000001</c:v>
                </c:pt>
                <c:pt idx="69">
                  <c:v>2.4630000000000001</c:v>
                </c:pt>
                <c:pt idx="70" formatCode="General">
                  <c:v>2.4508999999999999</c:v>
                </c:pt>
                <c:pt idx="71" formatCode="General">
                  <c:v>2.4420999999999999</c:v>
                </c:pt>
                <c:pt idx="72" formatCode="General">
                  <c:v>2.4258000000000002</c:v>
                </c:pt>
                <c:pt idx="73" formatCode="General">
                  <c:v>2.4258000000000002</c:v>
                </c:pt>
                <c:pt idx="74" formatCode="General">
                  <c:v>2.4258000000000002</c:v>
                </c:pt>
                <c:pt idx="75" formatCode="General">
                  <c:v>2.4175</c:v>
                </c:pt>
                <c:pt idx="76" formatCode="General">
                  <c:v>2.3574999999999999</c:v>
                </c:pt>
                <c:pt idx="77">
                  <c:v>2.3239999999999998</c:v>
                </c:pt>
                <c:pt idx="78">
                  <c:v>2.3157000000000001</c:v>
                </c:pt>
                <c:pt idx="79" formatCode="General">
                  <c:v>2.3157000000000001</c:v>
                </c:pt>
                <c:pt idx="80" formatCode="General">
                  <c:v>2.3157000000000001</c:v>
                </c:pt>
                <c:pt idx="81" formatCode="General">
                  <c:v>2.3157000000000001</c:v>
                </c:pt>
                <c:pt idx="82" formatCode="General">
                  <c:v>2.2953000000000001</c:v>
                </c:pt>
                <c:pt idx="83" formatCode="General">
                  <c:v>2.2953999999999999</c:v>
                </c:pt>
                <c:pt idx="84" formatCode="General">
                  <c:v>2.3062</c:v>
                </c:pt>
                <c:pt idx="85" formatCode="General">
                  <c:v>2.3199000000000001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GEL!$E$10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strRef>
              <c:f>GEL!$A$11:$A$96</c:f>
              <c:strCache>
                <c:ptCount val="86"/>
                <c:pt idx="0">
                  <c:v>31-Dec-15</c:v>
                </c:pt>
                <c:pt idx="1">
                  <c:v>01-Jan-16</c:v>
                </c:pt>
                <c:pt idx="2">
                  <c:v>02-Jan-16</c:v>
                </c:pt>
                <c:pt idx="3">
                  <c:v>03-Jan-16</c:v>
                </c:pt>
                <c:pt idx="4">
                  <c:v>04-Jan-16</c:v>
                </c:pt>
                <c:pt idx="5">
                  <c:v>05-Jan-16</c:v>
                </c:pt>
                <c:pt idx="6">
                  <c:v>06-Jan-16</c:v>
                </c:pt>
                <c:pt idx="7">
                  <c:v>07-Jan-16</c:v>
                </c:pt>
                <c:pt idx="8">
                  <c:v>08-Jan-16</c:v>
                </c:pt>
                <c:pt idx="9">
                  <c:v>09-Jan-16</c:v>
                </c:pt>
                <c:pt idx="10">
                  <c:v>10-Jan-16</c:v>
                </c:pt>
                <c:pt idx="11">
                  <c:v>11-Jan-16</c:v>
                </c:pt>
                <c:pt idx="12">
                  <c:v>12-Jan-16</c:v>
                </c:pt>
                <c:pt idx="13">
                  <c:v>13-Jan-16</c:v>
                </c:pt>
                <c:pt idx="14">
                  <c:v>14-Jan-16</c:v>
                </c:pt>
                <c:pt idx="15">
                  <c:v>15-Jan-16</c:v>
                </c:pt>
                <c:pt idx="16">
                  <c:v>16-Jan-16</c:v>
                </c:pt>
                <c:pt idx="17">
                  <c:v>17-Jan-16</c:v>
                </c:pt>
                <c:pt idx="18">
                  <c:v>18-Jan-16</c:v>
                </c:pt>
                <c:pt idx="19">
                  <c:v>19-Jan-16</c:v>
                </c:pt>
                <c:pt idx="20">
                  <c:v>20-Jan-16</c:v>
                </c:pt>
                <c:pt idx="21">
                  <c:v>21-Jan-16</c:v>
                </c:pt>
                <c:pt idx="22">
                  <c:v>22-Jan-16</c:v>
                </c:pt>
                <c:pt idx="23">
                  <c:v>23-Jan-16</c:v>
                </c:pt>
                <c:pt idx="24">
                  <c:v>24-Jan-16</c:v>
                </c:pt>
                <c:pt idx="25">
                  <c:v>25-Jan-16</c:v>
                </c:pt>
                <c:pt idx="26">
                  <c:v>26-Jan-16</c:v>
                </c:pt>
                <c:pt idx="27">
                  <c:v>27-Jan-16</c:v>
                </c:pt>
                <c:pt idx="28">
                  <c:v>28-Jan-16</c:v>
                </c:pt>
                <c:pt idx="29">
                  <c:v>29-Jan-16</c:v>
                </c:pt>
                <c:pt idx="30">
                  <c:v>30-Jan-17</c:v>
                </c:pt>
                <c:pt idx="31">
                  <c:v>31-Jan-18</c:v>
                </c:pt>
                <c:pt idx="32">
                  <c:v>01-Feb-16</c:v>
                </c:pt>
                <c:pt idx="33">
                  <c:v>02-Feb-16</c:v>
                </c:pt>
                <c:pt idx="34">
                  <c:v>03-Feb-16</c:v>
                </c:pt>
                <c:pt idx="35">
                  <c:v>04-Feb-16</c:v>
                </c:pt>
                <c:pt idx="36">
                  <c:v>05-Feb-16</c:v>
                </c:pt>
                <c:pt idx="37">
                  <c:v>06-Feb-16</c:v>
                </c:pt>
                <c:pt idx="38">
                  <c:v>07-Feb-16</c:v>
                </c:pt>
                <c:pt idx="39">
                  <c:v>08-Feb-16</c:v>
                </c:pt>
                <c:pt idx="40">
                  <c:v>09-Feb-16</c:v>
                </c:pt>
                <c:pt idx="41">
                  <c:v>10-Feb-16</c:v>
                </c:pt>
                <c:pt idx="42">
                  <c:v>11-Feb-16</c:v>
                </c:pt>
                <c:pt idx="43">
                  <c:v>12-Feb-16</c:v>
                </c:pt>
                <c:pt idx="44">
                  <c:v>13-Feb-16</c:v>
                </c:pt>
                <c:pt idx="45">
                  <c:v>14-Feb-16</c:v>
                </c:pt>
                <c:pt idx="46">
                  <c:v>15-Feb-16</c:v>
                </c:pt>
                <c:pt idx="47">
                  <c:v>16-Feb-16</c:v>
                </c:pt>
                <c:pt idx="48">
                  <c:v>17-Feb-16</c:v>
                </c:pt>
                <c:pt idx="49">
                  <c:v>18-Feb-16</c:v>
                </c:pt>
                <c:pt idx="50">
                  <c:v>19-Feb-16</c:v>
                </c:pt>
                <c:pt idx="51">
                  <c:v>20-Feb-16</c:v>
                </c:pt>
                <c:pt idx="52">
                  <c:v>21-Feb-16</c:v>
                </c:pt>
                <c:pt idx="53">
                  <c:v>22-Feb-16</c:v>
                </c:pt>
                <c:pt idx="54">
                  <c:v>23-Feb-16</c:v>
                </c:pt>
                <c:pt idx="55">
                  <c:v>24-Feb-16</c:v>
                </c:pt>
                <c:pt idx="56">
                  <c:v>25-Feb-16</c:v>
                </c:pt>
                <c:pt idx="57">
                  <c:v>26-Feb-16</c:v>
                </c:pt>
                <c:pt idx="58">
                  <c:v>27-Feb-16</c:v>
                </c:pt>
                <c:pt idx="59">
                  <c:v>28-Feb-16</c:v>
                </c:pt>
                <c:pt idx="60">
                  <c:v>29-Feb-16</c:v>
                </c:pt>
                <c:pt idx="61">
                  <c:v>01-Mar-16</c:v>
                </c:pt>
                <c:pt idx="62">
                  <c:v>02-Mar-16</c:v>
                </c:pt>
                <c:pt idx="63">
                  <c:v>03-Mar-16</c:v>
                </c:pt>
                <c:pt idx="64">
                  <c:v>04-Mar-16</c:v>
                </c:pt>
                <c:pt idx="65">
                  <c:v>05-Mar-16</c:v>
                </c:pt>
                <c:pt idx="66">
                  <c:v>06-Mar-16</c:v>
                </c:pt>
                <c:pt idx="67">
                  <c:v>07-Mar-16</c:v>
                </c:pt>
                <c:pt idx="68">
                  <c:v>08-Mar-16</c:v>
                </c:pt>
                <c:pt idx="69">
                  <c:v>09-Mar-16</c:v>
                </c:pt>
                <c:pt idx="70">
                  <c:v>10-Mar-16</c:v>
                </c:pt>
                <c:pt idx="71">
                  <c:v>11-Mar-16</c:v>
                </c:pt>
                <c:pt idx="72">
                  <c:v>12-Mar-16</c:v>
                </c:pt>
                <c:pt idx="73">
                  <c:v>13-Mar-16</c:v>
                </c:pt>
                <c:pt idx="74">
                  <c:v>14-Mar-16</c:v>
                </c:pt>
                <c:pt idx="75">
                  <c:v>15-Mar-16</c:v>
                </c:pt>
                <c:pt idx="76">
                  <c:v>16-Mar-16</c:v>
                </c:pt>
                <c:pt idx="77">
                  <c:v>17-Mar-16</c:v>
                </c:pt>
                <c:pt idx="78">
                  <c:v>18-Mar-16</c:v>
                </c:pt>
                <c:pt idx="79">
                  <c:v>19-Mar-16</c:v>
                </c:pt>
                <c:pt idx="80">
                  <c:v>20-Mar-16</c:v>
                </c:pt>
                <c:pt idx="81">
                  <c:v>21-Mar-16</c:v>
                </c:pt>
                <c:pt idx="82">
                  <c:v>22-Mar-16</c:v>
                </c:pt>
                <c:pt idx="83">
                  <c:v>23-Mar-16</c:v>
                </c:pt>
                <c:pt idx="84">
                  <c:v>24-Mar-16</c:v>
                </c:pt>
                <c:pt idx="85">
                  <c:v>25-Mar-16</c:v>
                </c:pt>
              </c:strCache>
            </c:strRef>
          </c:cat>
          <c:val>
            <c:numRef>
              <c:f>GEL!$E$11:$E$96</c:f>
              <c:numCache>
                <c:formatCode>0.0000</c:formatCode>
                <c:ptCount val="86"/>
                <c:pt idx="0">
                  <c:v>2.6168999999999998</c:v>
                </c:pt>
                <c:pt idx="1">
                  <c:v>2.6137000000000001</c:v>
                </c:pt>
                <c:pt idx="2">
                  <c:v>2.6137000000000001</c:v>
                </c:pt>
                <c:pt idx="3">
                  <c:v>2.6137000000000001</c:v>
                </c:pt>
                <c:pt idx="4">
                  <c:v>2.6137000000000001</c:v>
                </c:pt>
                <c:pt idx="5">
                  <c:v>2.6236000000000002</c:v>
                </c:pt>
                <c:pt idx="6">
                  <c:v>2.6029</c:v>
                </c:pt>
                <c:pt idx="7">
                  <c:v>2.5945</c:v>
                </c:pt>
                <c:pt idx="8">
                  <c:v>2.5945</c:v>
                </c:pt>
                <c:pt idx="9">
                  <c:v>2.6269999999999998</c:v>
                </c:pt>
                <c:pt idx="10">
                  <c:v>2.6269999999999998</c:v>
                </c:pt>
                <c:pt idx="11">
                  <c:v>2.6269999999999998</c:v>
                </c:pt>
                <c:pt idx="12">
                  <c:v>2.6358999999999999</c:v>
                </c:pt>
                <c:pt idx="13">
                  <c:v>2.6194000000000002</c:v>
                </c:pt>
                <c:pt idx="14">
                  <c:v>2.6124000000000001</c:v>
                </c:pt>
                <c:pt idx="15">
                  <c:v>2.6478000000000002</c:v>
                </c:pt>
                <c:pt idx="16">
                  <c:v>2.6448999999999998</c:v>
                </c:pt>
                <c:pt idx="17">
                  <c:v>2.6448999999999998</c:v>
                </c:pt>
                <c:pt idx="18">
                  <c:v>2.6448999999999998</c:v>
                </c:pt>
                <c:pt idx="19">
                  <c:v>2.6448</c:v>
                </c:pt>
                <c:pt idx="20">
                  <c:v>2.6448</c:v>
                </c:pt>
                <c:pt idx="21">
                  <c:v>2.6583000000000001</c:v>
                </c:pt>
                <c:pt idx="22">
                  <c:v>2.6635</c:v>
                </c:pt>
                <c:pt idx="23">
                  <c:v>2.6766000000000001</c:v>
                </c:pt>
                <c:pt idx="24">
                  <c:v>2.6766000000000001</c:v>
                </c:pt>
                <c:pt idx="25">
                  <c:v>2.6766000000000001</c:v>
                </c:pt>
                <c:pt idx="26">
                  <c:v>2.6974</c:v>
                </c:pt>
                <c:pt idx="27">
                  <c:v>2.706</c:v>
                </c:pt>
                <c:pt idx="28">
                  <c:v>2.7159</c:v>
                </c:pt>
                <c:pt idx="29">
                  <c:v>2.7206000000000001</c:v>
                </c:pt>
                <c:pt idx="30">
                  <c:v>2.6661000000000001</c:v>
                </c:pt>
                <c:pt idx="31">
                  <c:v>2.6661000000000001</c:v>
                </c:pt>
                <c:pt idx="32">
                  <c:v>2.6991000000000001</c:v>
                </c:pt>
                <c:pt idx="33">
                  <c:v>2.6825999999999999</c:v>
                </c:pt>
                <c:pt idx="34">
                  <c:v>2.7008999999999999</c:v>
                </c:pt>
                <c:pt idx="35">
                  <c:v>2.7256</c:v>
                </c:pt>
                <c:pt idx="36">
                  <c:v>2.7881999999999998</c:v>
                </c:pt>
                <c:pt idx="37">
                  <c:v>2.7841999999999998</c:v>
                </c:pt>
                <c:pt idx="38">
                  <c:v>2.7841999999999998</c:v>
                </c:pt>
                <c:pt idx="39">
                  <c:v>2.7841999999999998</c:v>
                </c:pt>
                <c:pt idx="40">
                  <c:v>2.7782</c:v>
                </c:pt>
                <c:pt idx="41">
                  <c:v>2.7858000000000001</c:v>
                </c:pt>
                <c:pt idx="42">
                  <c:v>2.7919999999999998</c:v>
                </c:pt>
                <c:pt idx="43">
                  <c:v>2.7978999999999998</c:v>
                </c:pt>
                <c:pt idx="44">
                  <c:v>2.8003</c:v>
                </c:pt>
                <c:pt idx="45">
                  <c:v>2.8003</c:v>
                </c:pt>
                <c:pt idx="46">
                  <c:v>2.8003</c:v>
                </c:pt>
                <c:pt idx="47">
                  <c:v>2.7921</c:v>
                </c:pt>
                <c:pt idx="48">
                  <c:v>2.7841</c:v>
                </c:pt>
                <c:pt idx="49">
                  <c:v>2.7734999999999999</c:v>
                </c:pt>
                <c:pt idx="50">
                  <c:v>2.7601</c:v>
                </c:pt>
                <c:pt idx="51" formatCode="General">
                  <c:v>2.7522000000000002</c:v>
                </c:pt>
                <c:pt idx="52" formatCode="General">
                  <c:v>2.7522000000000002</c:v>
                </c:pt>
                <c:pt idx="53" formatCode="General">
                  <c:v>2.7522000000000002</c:v>
                </c:pt>
                <c:pt idx="54" formatCode="General">
                  <c:v>2.7444999999999999</c:v>
                </c:pt>
                <c:pt idx="55" formatCode="General">
                  <c:v>2.7339000000000002</c:v>
                </c:pt>
                <c:pt idx="56" formatCode="General">
                  <c:v>2.7286000000000001</c:v>
                </c:pt>
                <c:pt idx="57">
                  <c:v>2.7372999999999998</c:v>
                </c:pt>
                <c:pt idx="58">
                  <c:v>2.7292999999999998</c:v>
                </c:pt>
                <c:pt idx="59">
                  <c:v>2.7292999999999998</c:v>
                </c:pt>
                <c:pt idx="60">
                  <c:v>2.7292999999999998</c:v>
                </c:pt>
                <c:pt idx="61">
                  <c:v>2.6957</c:v>
                </c:pt>
                <c:pt idx="62">
                  <c:v>2.6825999999999999</c:v>
                </c:pt>
                <c:pt idx="63">
                  <c:v>2.6827000000000001</c:v>
                </c:pt>
                <c:pt idx="64">
                  <c:v>2.6827000000000001</c:v>
                </c:pt>
                <c:pt idx="65">
                  <c:v>2.7145999999999999</c:v>
                </c:pt>
                <c:pt idx="66">
                  <c:v>2.7145999999999999</c:v>
                </c:pt>
                <c:pt idx="67">
                  <c:v>2.7145999999999999</c:v>
                </c:pt>
                <c:pt idx="68">
                  <c:v>2.6989999999999998</c:v>
                </c:pt>
                <c:pt idx="69">
                  <c:v>2.6989999999999998</c:v>
                </c:pt>
                <c:pt idx="70" formatCode="General">
                  <c:v>2.6857000000000002</c:v>
                </c:pt>
                <c:pt idx="71" formatCode="General">
                  <c:v>2.6812</c:v>
                </c:pt>
                <c:pt idx="72" formatCode="General">
                  <c:v>2.6943000000000001</c:v>
                </c:pt>
                <c:pt idx="73" formatCode="General">
                  <c:v>2.6943000000000001</c:v>
                </c:pt>
                <c:pt idx="74" formatCode="General">
                  <c:v>2.6943000000000001</c:v>
                </c:pt>
                <c:pt idx="75" formatCode="General">
                  <c:v>2.6850999999999998</c:v>
                </c:pt>
                <c:pt idx="76" formatCode="General">
                  <c:v>2.6126</c:v>
                </c:pt>
                <c:pt idx="77" formatCode="General">
                  <c:v>2.5771000000000002</c:v>
                </c:pt>
                <c:pt idx="78" formatCode="General">
                  <c:v>2.6251000000000002</c:v>
                </c:pt>
                <c:pt idx="79" formatCode="General">
                  <c:v>2.6105</c:v>
                </c:pt>
                <c:pt idx="80" formatCode="General">
                  <c:v>2.6105</c:v>
                </c:pt>
                <c:pt idx="81" formatCode="General">
                  <c:v>2.6105</c:v>
                </c:pt>
                <c:pt idx="82" formatCode="General">
                  <c:v>2.5876999999999999</c:v>
                </c:pt>
                <c:pt idx="83" formatCode="General">
                  <c:v>2.5737999999999999</c:v>
                </c:pt>
                <c:pt idx="84" formatCode="General">
                  <c:v>2.5794999999999999</c:v>
                </c:pt>
                <c:pt idx="85" formatCode="General">
                  <c:v>2.5912999999999999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80992"/>
        <c:axId val="146582528"/>
      </c:lineChart>
      <c:catAx>
        <c:axId val="146580992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crossAx val="146582528"/>
        <c:crosses val="autoZero"/>
        <c:auto val="1"/>
        <c:lblAlgn val="ctr"/>
        <c:lblOffset val="100"/>
        <c:noMultiLvlLbl val="1"/>
      </c:catAx>
      <c:valAx>
        <c:axId val="14658252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46580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BYR!$C$10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numRef>
              <c:f>BYR!$A$11:$A$96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BYR!$C$11:$C$96</c:f>
              <c:numCache>
                <c:formatCode>\ #,##0.00\ </c:formatCode>
                <c:ptCount val="86"/>
                <c:pt idx="0">
                  <c:v>18569</c:v>
                </c:pt>
                <c:pt idx="1">
                  <c:v>18569</c:v>
                </c:pt>
                <c:pt idx="2">
                  <c:v>18569</c:v>
                </c:pt>
                <c:pt idx="3">
                  <c:v>18569</c:v>
                </c:pt>
                <c:pt idx="4">
                  <c:v>18569</c:v>
                </c:pt>
                <c:pt idx="5">
                  <c:v>18628</c:v>
                </c:pt>
                <c:pt idx="6">
                  <c:v>18667</c:v>
                </c:pt>
                <c:pt idx="7">
                  <c:v>18752</c:v>
                </c:pt>
                <c:pt idx="8">
                  <c:v>18752</c:v>
                </c:pt>
                <c:pt idx="9">
                  <c:v>18752</c:v>
                </c:pt>
                <c:pt idx="10">
                  <c:v>18752</c:v>
                </c:pt>
                <c:pt idx="11">
                  <c:v>18752</c:v>
                </c:pt>
                <c:pt idx="12">
                  <c:v>19048</c:v>
                </c:pt>
                <c:pt idx="13">
                  <c:v>19234</c:v>
                </c:pt>
                <c:pt idx="14">
                  <c:v>19326</c:v>
                </c:pt>
                <c:pt idx="15">
                  <c:v>19514</c:v>
                </c:pt>
                <c:pt idx="16">
                  <c:v>19864</c:v>
                </c:pt>
                <c:pt idx="17">
                  <c:v>20132</c:v>
                </c:pt>
                <c:pt idx="18">
                  <c:v>20132</c:v>
                </c:pt>
                <c:pt idx="19">
                  <c:v>20419</c:v>
                </c:pt>
                <c:pt idx="20">
                  <c:v>20412</c:v>
                </c:pt>
                <c:pt idx="21">
                  <c:v>20461</c:v>
                </c:pt>
                <c:pt idx="22">
                  <c:v>21564</c:v>
                </c:pt>
                <c:pt idx="23">
                  <c:v>21095</c:v>
                </c:pt>
                <c:pt idx="24">
                  <c:v>21095</c:v>
                </c:pt>
                <c:pt idx="25">
                  <c:v>21095</c:v>
                </c:pt>
                <c:pt idx="26">
                  <c:v>20746</c:v>
                </c:pt>
                <c:pt idx="27" formatCode="#,##0.00">
                  <c:v>21251</c:v>
                </c:pt>
                <c:pt idx="28" formatCode="#,##0.00">
                  <c:v>21365</c:v>
                </c:pt>
                <c:pt idx="29" formatCode="#,##0.00">
                  <c:v>21234</c:v>
                </c:pt>
                <c:pt idx="30" formatCode="#,##0.00">
                  <c:v>20823</c:v>
                </c:pt>
                <c:pt idx="31" formatCode="#,##0.00">
                  <c:v>20823</c:v>
                </c:pt>
                <c:pt idx="32" formatCode="#,##0.00">
                  <c:v>20823</c:v>
                </c:pt>
                <c:pt idx="33" formatCode="#,##0.00">
                  <c:v>21006</c:v>
                </c:pt>
                <c:pt idx="34" formatCode="#,##0.00">
                  <c:v>21568</c:v>
                </c:pt>
                <c:pt idx="35" formatCode="#,##0.00">
                  <c:v>21718</c:v>
                </c:pt>
                <c:pt idx="36" formatCode="#,##0.00">
                  <c:v>21486</c:v>
                </c:pt>
                <c:pt idx="37" formatCode="#,##0.00">
                  <c:v>21668</c:v>
                </c:pt>
                <c:pt idx="38" formatCode="#,##0.00">
                  <c:v>21668</c:v>
                </c:pt>
                <c:pt idx="39" formatCode="#,##0.00">
                  <c:v>21668</c:v>
                </c:pt>
                <c:pt idx="40" formatCode="#,##0.00">
                  <c:v>21660</c:v>
                </c:pt>
                <c:pt idx="41" formatCode="#,##0.00">
                  <c:v>21959</c:v>
                </c:pt>
                <c:pt idx="42" formatCode="#,##0.00">
                  <c:v>22069</c:v>
                </c:pt>
                <c:pt idx="43" formatCode="#,##0.00">
                  <c:v>22034</c:v>
                </c:pt>
                <c:pt idx="44" formatCode="#,##0.00">
                  <c:v>22065</c:v>
                </c:pt>
                <c:pt idx="45" formatCode="#,##0.00">
                  <c:v>22065</c:v>
                </c:pt>
                <c:pt idx="46" formatCode="#,##0.00">
                  <c:v>22065</c:v>
                </c:pt>
                <c:pt idx="47" formatCode="#,##0.00">
                  <c:v>21892</c:v>
                </c:pt>
                <c:pt idx="48" formatCode="#,##0.00">
                  <c:v>21686</c:v>
                </c:pt>
                <c:pt idx="49" formatCode="#,##0.00">
                  <c:v>21914</c:v>
                </c:pt>
                <c:pt idx="50" formatCode="#,##0.00">
                  <c:v>21616</c:v>
                </c:pt>
                <c:pt idx="51" formatCode="#,##0.00">
                  <c:v>21683</c:v>
                </c:pt>
                <c:pt idx="52" formatCode="#,##0.00">
                  <c:v>21683</c:v>
                </c:pt>
                <c:pt idx="53" formatCode="#,##0.00">
                  <c:v>21683</c:v>
                </c:pt>
                <c:pt idx="54" formatCode="#,##0.00">
                  <c:v>21644</c:v>
                </c:pt>
                <c:pt idx="55" formatCode="#,##0.00">
                  <c:v>21610</c:v>
                </c:pt>
                <c:pt idx="56" formatCode="#,##0.00">
                  <c:v>21664</c:v>
                </c:pt>
                <c:pt idx="57" formatCode="#,##0.00">
                  <c:v>21648</c:v>
                </c:pt>
                <c:pt idx="58" formatCode="#,##0.00">
                  <c:v>21482</c:v>
                </c:pt>
                <c:pt idx="59" formatCode="#,##0.00">
                  <c:v>21482</c:v>
                </c:pt>
                <c:pt idx="60" formatCode="#,##0.00">
                  <c:v>21482</c:v>
                </c:pt>
                <c:pt idx="61" formatCode="#,##0.00">
                  <c:v>21506</c:v>
                </c:pt>
                <c:pt idx="62" formatCode="#,##0.00">
                  <c:v>21277</c:v>
                </c:pt>
                <c:pt idx="63" formatCode="#,##0.00">
                  <c:v>21275</c:v>
                </c:pt>
                <c:pt idx="64" formatCode="#,##0.00">
                  <c:v>21362</c:v>
                </c:pt>
                <c:pt idx="65" formatCode="#,##0.00">
                  <c:v>21235</c:v>
                </c:pt>
                <c:pt idx="66" formatCode="#,##0.00">
                  <c:v>20913</c:v>
                </c:pt>
                <c:pt idx="67" formatCode="#,##0.00">
                  <c:v>20913</c:v>
                </c:pt>
                <c:pt idx="68" formatCode="#,##0.00">
                  <c:v>20913</c:v>
                </c:pt>
                <c:pt idx="69" formatCode="#,##0.00">
                  <c:v>20913</c:v>
                </c:pt>
                <c:pt idx="70" formatCode="#,##0.00">
                  <c:v>20985</c:v>
                </c:pt>
                <c:pt idx="71" formatCode="#,##0.00">
                  <c:v>20838</c:v>
                </c:pt>
                <c:pt idx="72" formatCode="#,##0.00">
                  <c:v>20666</c:v>
                </c:pt>
                <c:pt idx="73" formatCode="#,##0.00">
                  <c:v>20666</c:v>
                </c:pt>
                <c:pt idx="74" formatCode="#,##0.00">
                  <c:v>20666</c:v>
                </c:pt>
                <c:pt idx="75" formatCode="#,##0.00">
                  <c:v>20616</c:v>
                </c:pt>
                <c:pt idx="76" formatCode="#,##0.00">
                  <c:v>20675</c:v>
                </c:pt>
                <c:pt idx="77" formatCode="#,##0.00">
                  <c:v>20725</c:v>
                </c:pt>
                <c:pt idx="78" formatCode="#,##0.00">
                  <c:v>20344</c:v>
                </c:pt>
                <c:pt idx="79" formatCode="#,##0.00">
                  <c:v>20278</c:v>
                </c:pt>
                <c:pt idx="80" formatCode="#,##0.00">
                  <c:v>20278</c:v>
                </c:pt>
                <c:pt idx="81" formatCode="#,##0.00">
                  <c:v>20278</c:v>
                </c:pt>
                <c:pt idx="82" formatCode="#,##0.00">
                  <c:v>20313</c:v>
                </c:pt>
                <c:pt idx="83" formatCode="#,##0.00">
                  <c:v>20219</c:v>
                </c:pt>
                <c:pt idx="84" formatCode="#,##0.00">
                  <c:v>20161</c:v>
                </c:pt>
                <c:pt idx="85" formatCode="#,##0.00">
                  <c:v>20278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BYR!$E$10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numRef>
              <c:f>BYR!$A$11:$A$96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BYR!$E$11:$E$96</c:f>
              <c:numCache>
                <c:formatCode>\ #,##0.00\ </c:formatCode>
                <c:ptCount val="86"/>
                <c:pt idx="0">
                  <c:v>20300</c:v>
                </c:pt>
                <c:pt idx="1">
                  <c:v>20300</c:v>
                </c:pt>
                <c:pt idx="2">
                  <c:v>20300</c:v>
                </c:pt>
                <c:pt idx="3">
                  <c:v>20300</c:v>
                </c:pt>
                <c:pt idx="4">
                  <c:v>20300</c:v>
                </c:pt>
                <c:pt idx="5">
                  <c:v>20309</c:v>
                </c:pt>
                <c:pt idx="6">
                  <c:v>20183</c:v>
                </c:pt>
                <c:pt idx="7">
                  <c:v>20100</c:v>
                </c:pt>
                <c:pt idx="8">
                  <c:v>20100</c:v>
                </c:pt>
                <c:pt idx="9">
                  <c:v>20100</c:v>
                </c:pt>
                <c:pt idx="10">
                  <c:v>20100</c:v>
                </c:pt>
                <c:pt idx="11">
                  <c:v>20100</c:v>
                </c:pt>
                <c:pt idx="12">
                  <c:v>20737</c:v>
                </c:pt>
                <c:pt idx="13">
                  <c:v>20951</c:v>
                </c:pt>
                <c:pt idx="14">
                  <c:v>20928</c:v>
                </c:pt>
                <c:pt idx="15">
                  <c:v>21197</c:v>
                </c:pt>
                <c:pt idx="16">
                  <c:v>21609</c:v>
                </c:pt>
                <c:pt idx="17">
                  <c:v>21986</c:v>
                </c:pt>
                <c:pt idx="18">
                  <c:v>21986</c:v>
                </c:pt>
                <c:pt idx="19">
                  <c:v>22227</c:v>
                </c:pt>
                <c:pt idx="20">
                  <c:v>22181</c:v>
                </c:pt>
                <c:pt idx="21">
                  <c:v>22391</c:v>
                </c:pt>
                <c:pt idx="22">
                  <c:v>23779</c:v>
                </c:pt>
                <c:pt idx="23">
                  <c:v>22809</c:v>
                </c:pt>
                <c:pt idx="24">
                  <c:v>22809</c:v>
                </c:pt>
                <c:pt idx="25">
                  <c:v>22809</c:v>
                </c:pt>
                <c:pt idx="26">
                  <c:v>22425</c:v>
                </c:pt>
                <c:pt idx="27" formatCode="#,##0.00">
                  <c:v>23088</c:v>
                </c:pt>
                <c:pt idx="28" formatCode="#,##0.00">
                  <c:v>23214</c:v>
                </c:pt>
                <c:pt idx="29" formatCode="#,##0.00">
                  <c:v>23118</c:v>
                </c:pt>
                <c:pt idx="30" formatCode="#,##0.00">
                  <c:v>22623</c:v>
                </c:pt>
                <c:pt idx="31" formatCode="#,##0.00">
                  <c:v>22623</c:v>
                </c:pt>
                <c:pt idx="32" formatCode="#,##0.00">
                  <c:v>22623</c:v>
                </c:pt>
                <c:pt idx="33" formatCode="#,##0.00">
                  <c:v>22807</c:v>
                </c:pt>
                <c:pt idx="34" formatCode="#,##0.00">
                  <c:v>23505</c:v>
                </c:pt>
                <c:pt idx="35" formatCode="#,##0.00">
                  <c:v>23676</c:v>
                </c:pt>
                <c:pt idx="36" formatCode="#,##0.00">
                  <c:v>23798</c:v>
                </c:pt>
                <c:pt idx="37" formatCode="#,##0.00">
                  <c:v>24246</c:v>
                </c:pt>
                <c:pt idx="38" formatCode="#,##0.00">
                  <c:v>24246</c:v>
                </c:pt>
                <c:pt idx="39" formatCode="#,##0.00">
                  <c:v>24246</c:v>
                </c:pt>
                <c:pt idx="40" formatCode="#,##0.00">
                  <c:v>24140</c:v>
                </c:pt>
                <c:pt idx="41" formatCode="#,##0.00">
                  <c:v>24561</c:v>
                </c:pt>
                <c:pt idx="42" formatCode="#,##0.00">
                  <c:v>24842</c:v>
                </c:pt>
                <c:pt idx="43" formatCode="#,##0.00">
                  <c:v>24883</c:v>
                </c:pt>
                <c:pt idx="44" formatCode="#,##0.00">
                  <c:v>24956</c:v>
                </c:pt>
                <c:pt idx="45" formatCode="#,##0.00">
                  <c:v>24956</c:v>
                </c:pt>
                <c:pt idx="46" formatCode="#,##0.00">
                  <c:v>24956</c:v>
                </c:pt>
                <c:pt idx="47" formatCode="#,##0.00">
                  <c:v>24532</c:v>
                </c:pt>
                <c:pt idx="48" formatCode="#,##0.00">
                  <c:v>24191</c:v>
                </c:pt>
                <c:pt idx="49" formatCode="#,##0.00">
                  <c:v>24438</c:v>
                </c:pt>
                <c:pt idx="50" formatCode="#,##0.00">
                  <c:v>24085</c:v>
                </c:pt>
                <c:pt idx="51" formatCode="#,##0.00">
                  <c:v>24091</c:v>
                </c:pt>
                <c:pt idx="52" formatCode="#,##0.00">
                  <c:v>24091</c:v>
                </c:pt>
                <c:pt idx="53" formatCode="#,##0.00">
                  <c:v>24091</c:v>
                </c:pt>
                <c:pt idx="54" formatCode="#,##0.00">
                  <c:v>24012</c:v>
                </c:pt>
                <c:pt idx="55" formatCode="#,##0.00">
                  <c:v>23832</c:v>
                </c:pt>
                <c:pt idx="56" formatCode="#,##0.00">
                  <c:v>23834</c:v>
                </c:pt>
                <c:pt idx="57" formatCode="#,##0.00">
                  <c:v>23868</c:v>
                </c:pt>
                <c:pt idx="58" formatCode="#,##0.00">
                  <c:v>23650</c:v>
                </c:pt>
                <c:pt idx="59" formatCode="#,##0.00">
                  <c:v>23650</c:v>
                </c:pt>
                <c:pt idx="60" formatCode="#,##0.00">
                  <c:v>23650</c:v>
                </c:pt>
                <c:pt idx="61" formatCode="#,##0.00">
                  <c:v>23550</c:v>
                </c:pt>
                <c:pt idx="62" formatCode="#,##0.00">
                  <c:v>23127</c:v>
                </c:pt>
                <c:pt idx="63" formatCode="#,##0.00">
                  <c:v>23094</c:v>
                </c:pt>
                <c:pt idx="64" formatCode="#,##0.00">
                  <c:v>23210</c:v>
                </c:pt>
                <c:pt idx="65" formatCode="#,##0.00">
                  <c:v>23209</c:v>
                </c:pt>
                <c:pt idx="66" formatCode="#,##0.00">
                  <c:v>23011</c:v>
                </c:pt>
                <c:pt idx="67" formatCode="#,##0.00">
                  <c:v>23011</c:v>
                </c:pt>
                <c:pt idx="68" formatCode="#,##0.00">
                  <c:v>23011</c:v>
                </c:pt>
                <c:pt idx="69" formatCode="#,##0.00">
                  <c:v>23011</c:v>
                </c:pt>
                <c:pt idx="70" formatCode="#,##0.00">
                  <c:v>23033</c:v>
                </c:pt>
                <c:pt idx="71" formatCode="#,##0.00">
                  <c:v>22854</c:v>
                </c:pt>
                <c:pt idx="72" formatCode="#,##0.00">
                  <c:v>22984</c:v>
                </c:pt>
                <c:pt idx="73" formatCode="#,##0.00">
                  <c:v>22984</c:v>
                </c:pt>
                <c:pt idx="74" formatCode="#,##0.00">
                  <c:v>22984</c:v>
                </c:pt>
                <c:pt idx="75" formatCode="#,##0.00">
                  <c:v>22925</c:v>
                </c:pt>
                <c:pt idx="76" formatCode="#,##0.00">
                  <c:v>22919</c:v>
                </c:pt>
                <c:pt idx="77" formatCode="#,##0.00">
                  <c:v>22972</c:v>
                </c:pt>
                <c:pt idx="78" formatCode="#,##0.00">
                  <c:v>22889</c:v>
                </c:pt>
                <c:pt idx="79" formatCode="#,##0.00">
                  <c:v>22879</c:v>
                </c:pt>
                <c:pt idx="80" formatCode="#,##0.00">
                  <c:v>22879</c:v>
                </c:pt>
                <c:pt idx="81" formatCode="#,##0.00">
                  <c:v>22879</c:v>
                </c:pt>
                <c:pt idx="82" formatCode="#,##0.00">
                  <c:v>22849</c:v>
                </c:pt>
                <c:pt idx="83" formatCode="#,##0.00">
                  <c:v>22686</c:v>
                </c:pt>
                <c:pt idx="84" formatCode="#,##0.00">
                  <c:v>22566</c:v>
                </c:pt>
                <c:pt idx="85" formatCode="#,##0.00">
                  <c:v>22632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7520"/>
        <c:axId val="157149440"/>
      </c:lineChart>
      <c:dateAx>
        <c:axId val="1571475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57149440"/>
        <c:crosses val="autoZero"/>
        <c:auto val="1"/>
        <c:lblOffset val="100"/>
        <c:baseTimeUnit val="days"/>
      </c:dateAx>
      <c:valAx>
        <c:axId val="157149440"/>
        <c:scaling>
          <c:orientation val="minMax"/>
        </c:scaling>
        <c:delete val="0"/>
        <c:axPos val="l"/>
        <c:majorGridlines/>
        <c:numFmt formatCode="\ #,##0.00\ " sourceLinked="1"/>
        <c:majorTickMark val="out"/>
        <c:minorTickMark val="none"/>
        <c:tickLblPos val="nextTo"/>
        <c:crossAx val="157147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AMD!$C$10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numRef>
              <c:f>AMD!$A$11:$A$94</c:f>
              <c:numCache>
                <c:formatCode>m/d/yyyy</c:formatCode>
                <c:ptCount val="84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42429</c:v>
                </c:pt>
                <c:pt idx="59">
                  <c:v>42430</c:v>
                </c:pt>
                <c:pt idx="60">
                  <c:v>42431</c:v>
                </c:pt>
                <c:pt idx="61">
                  <c:v>42432</c:v>
                </c:pt>
                <c:pt idx="62">
                  <c:v>42433</c:v>
                </c:pt>
                <c:pt idx="63">
                  <c:v>42434</c:v>
                </c:pt>
                <c:pt idx="64">
                  <c:v>42435</c:v>
                </c:pt>
                <c:pt idx="65">
                  <c:v>42436</c:v>
                </c:pt>
                <c:pt idx="66">
                  <c:v>42437</c:v>
                </c:pt>
                <c:pt idx="67">
                  <c:v>42438</c:v>
                </c:pt>
                <c:pt idx="68">
                  <c:v>42439</c:v>
                </c:pt>
                <c:pt idx="69">
                  <c:v>42440</c:v>
                </c:pt>
                <c:pt idx="70">
                  <c:v>42441</c:v>
                </c:pt>
                <c:pt idx="71">
                  <c:v>42442</c:v>
                </c:pt>
                <c:pt idx="72">
                  <c:v>42443</c:v>
                </c:pt>
                <c:pt idx="73">
                  <c:v>42444</c:v>
                </c:pt>
                <c:pt idx="74">
                  <c:v>42445</c:v>
                </c:pt>
                <c:pt idx="75">
                  <c:v>42446</c:v>
                </c:pt>
                <c:pt idx="76">
                  <c:v>42447</c:v>
                </c:pt>
                <c:pt idx="77">
                  <c:v>42448</c:v>
                </c:pt>
                <c:pt idx="78">
                  <c:v>42449</c:v>
                </c:pt>
                <c:pt idx="79">
                  <c:v>42450</c:v>
                </c:pt>
                <c:pt idx="80">
                  <c:v>42451</c:v>
                </c:pt>
                <c:pt idx="81">
                  <c:v>42452</c:v>
                </c:pt>
                <c:pt idx="82">
                  <c:v>42453</c:v>
                </c:pt>
                <c:pt idx="83">
                  <c:v>42454</c:v>
                </c:pt>
              </c:numCache>
            </c:numRef>
          </c:cat>
          <c:val>
            <c:numRef>
              <c:f>AMD!$C$11:$C$94</c:f>
              <c:numCache>
                <c:formatCode>0.0000</c:formatCode>
                <c:ptCount val="84"/>
                <c:pt idx="0">
                  <c:v>483.75</c:v>
                </c:pt>
                <c:pt idx="1">
                  <c:v>483.75</c:v>
                </c:pt>
                <c:pt idx="2">
                  <c:v>483.75</c:v>
                </c:pt>
                <c:pt idx="3">
                  <c:v>483.75</c:v>
                </c:pt>
                <c:pt idx="4">
                  <c:v>483.75</c:v>
                </c:pt>
                <c:pt idx="5">
                  <c:v>483.75</c:v>
                </c:pt>
                <c:pt idx="6">
                  <c:v>483.75</c:v>
                </c:pt>
                <c:pt idx="7">
                  <c:v>483.75</c:v>
                </c:pt>
                <c:pt idx="8">
                  <c:v>484.68</c:v>
                </c:pt>
                <c:pt idx="9">
                  <c:v>484.68</c:v>
                </c:pt>
                <c:pt idx="10">
                  <c:v>484.68</c:v>
                </c:pt>
                <c:pt idx="11">
                  <c:v>485.1</c:v>
                </c:pt>
                <c:pt idx="12">
                  <c:v>483.67</c:v>
                </c:pt>
                <c:pt idx="13">
                  <c:v>485.01</c:v>
                </c:pt>
                <c:pt idx="14">
                  <c:v>483.45</c:v>
                </c:pt>
                <c:pt idx="15">
                  <c:v>484.74</c:v>
                </c:pt>
                <c:pt idx="16">
                  <c:v>484.74</c:v>
                </c:pt>
                <c:pt idx="17">
                  <c:v>484.74</c:v>
                </c:pt>
                <c:pt idx="18">
                  <c:v>485.3</c:v>
                </c:pt>
                <c:pt idx="19">
                  <c:v>485.87</c:v>
                </c:pt>
                <c:pt idx="20">
                  <c:v>485.69</c:v>
                </c:pt>
                <c:pt idx="21">
                  <c:v>486.35</c:v>
                </c:pt>
                <c:pt idx="22">
                  <c:v>487.33</c:v>
                </c:pt>
                <c:pt idx="23">
                  <c:v>487.33</c:v>
                </c:pt>
                <c:pt idx="24">
                  <c:v>487.33</c:v>
                </c:pt>
                <c:pt idx="25">
                  <c:v>487.99</c:v>
                </c:pt>
                <c:pt idx="26">
                  <c:v>488.23</c:v>
                </c:pt>
                <c:pt idx="27">
                  <c:v>488.48</c:v>
                </c:pt>
                <c:pt idx="28">
                  <c:v>488.48</c:v>
                </c:pt>
                <c:pt idx="29">
                  <c:v>488.75</c:v>
                </c:pt>
                <c:pt idx="30">
                  <c:v>488.75</c:v>
                </c:pt>
                <c:pt idx="31">
                  <c:v>488.75</c:v>
                </c:pt>
                <c:pt idx="32">
                  <c:v>489.16</c:v>
                </c:pt>
                <c:pt idx="33">
                  <c:v>489.82</c:v>
                </c:pt>
                <c:pt idx="34">
                  <c:v>491.78</c:v>
                </c:pt>
                <c:pt idx="35">
                  <c:v>492.41</c:v>
                </c:pt>
                <c:pt idx="36">
                  <c:v>493.7</c:v>
                </c:pt>
                <c:pt idx="37">
                  <c:v>493.7</c:v>
                </c:pt>
                <c:pt idx="38">
                  <c:v>493.7</c:v>
                </c:pt>
                <c:pt idx="39">
                  <c:v>494.63</c:v>
                </c:pt>
                <c:pt idx="40">
                  <c:v>494.24</c:v>
                </c:pt>
                <c:pt idx="41">
                  <c:v>495.09</c:v>
                </c:pt>
                <c:pt idx="42">
                  <c:v>495.86</c:v>
                </c:pt>
                <c:pt idx="43">
                  <c:v>496.05</c:v>
                </c:pt>
                <c:pt idx="44">
                  <c:v>496.05</c:v>
                </c:pt>
                <c:pt idx="45">
                  <c:v>496.05</c:v>
                </c:pt>
                <c:pt idx="46">
                  <c:v>495.61</c:v>
                </c:pt>
                <c:pt idx="47">
                  <c:v>496.11</c:v>
                </c:pt>
                <c:pt idx="48">
                  <c:v>495.19</c:v>
                </c:pt>
                <c:pt idx="49">
                  <c:v>495.88</c:v>
                </c:pt>
                <c:pt idx="50">
                  <c:v>495.88</c:v>
                </c:pt>
                <c:pt idx="51">
                  <c:v>495.53</c:v>
                </c:pt>
                <c:pt idx="52">
                  <c:v>495.53</c:v>
                </c:pt>
                <c:pt idx="53">
                  <c:v>494.74</c:v>
                </c:pt>
                <c:pt idx="54">
                  <c:v>493.38</c:v>
                </c:pt>
                <c:pt idx="55">
                  <c:v>492.22</c:v>
                </c:pt>
                <c:pt idx="56">
                  <c:v>492.22</c:v>
                </c:pt>
                <c:pt idx="57">
                  <c:v>492.04</c:v>
                </c:pt>
                <c:pt idx="58">
                  <c:v>491.34</c:v>
                </c:pt>
                <c:pt idx="59">
                  <c:v>491.6</c:v>
                </c:pt>
                <c:pt idx="60">
                  <c:v>490.48</c:v>
                </c:pt>
                <c:pt idx="61">
                  <c:v>490</c:v>
                </c:pt>
                <c:pt idx="62">
                  <c:v>490.7</c:v>
                </c:pt>
                <c:pt idx="63">
                  <c:v>490.7</c:v>
                </c:pt>
                <c:pt idx="64">
                  <c:v>490.7</c:v>
                </c:pt>
                <c:pt idx="65">
                  <c:v>490.7</c:v>
                </c:pt>
                <c:pt idx="66">
                  <c:v>490.7</c:v>
                </c:pt>
                <c:pt idx="67">
                  <c:v>490.73</c:v>
                </c:pt>
                <c:pt idx="68">
                  <c:v>490.9</c:v>
                </c:pt>
                <c:pt idx="69">
                  <c:v>490.9</c:v>
                </c:pt>
                <c:pt idx="70">
                  <c:v>490.23</c:v>
                </c:pt>
                <c:pt idx="71">
                  <c:v>490.23</c:v>
                </c:pt>
                <c:pt idx="72">
                  <c:v>489.11</c:v>
                </c:pt>
                <c:pt idx="73">
                  <c:v>487.41</c:v>
                </c:pt>
                <c:pt idx="74">
                  <c:v>487.41</c:v>
                </c:pt>
                <c:pt idx="75">
                  <c:v>486.85</c:v>
                </c:pt>
                <c:pt idx="76">
                  <c:v>486.85</c:v>
                </c:pt>
                <c:pt idx="77">
                  <c:v>486.85</c:v>
                </c:pt>
                <c:pt idx="78">
                  <c:v>486.85</c:v>
                </c:pt>
                <c:pt idx="79">
                  <c:v>483.86</c:v>
                </c:pt>
                <c:pt idx="80">
                  <c:v>480.84</c:v>
                </c:pt>
                <c:pt idx="81">
                  <c:v>479.93</c:v>
                </c:pt>
                <c:pt idx="82">
                  <c:v>480.73</c:v>
                </c:pt>
                <c:pt idx="83">
                  <c:v>482.16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AMD!$E$10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numRef>
              <c:f>AMD!$A$11:$A$94</c:f>
              <c:numCache>
                <c:formatCode>m/d/yyyy</c:formatCode>
                <c:ptCount val="84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42429</c:v>
                </c:pt>
                <c:pt idx="59">
                  <c:v>42430</c:v>
                </c:pt>
                <c:pt idx="60">
                  <c:v>42431</c:v>
                </c:pt>
                <c:pt idx="61">
                  <c:v>42432</c:v>
                </c:pt>
                <c:pt idx="62">
                  <c:v>42433</c:v>
                </c:pt>
                <c:pt idx="63">
                  <c:v>42434</c:v>
                </c:pt>
                <c:pt idx="64">
                  <c:v>42435</c:v>
                </c:pt>
                <c:pt idx="65">
                  <c:v>42436</c:v>
                </c:pt>
                <c:pt idx="66">
                  <c:v>42437</c:v>
                </c:pt>
                <c:pt idx="67">
                  <c:v>42438</c:v>
                </c:pt>
                <c:pt idx="68">
                  <c:v>42439</c:v>
                </c:pt>
                <c:pt idx="69">
                  <c:v>42440</c:v>
                </c:pt>
                <c:pt idx="70">
                  <c:v>42441</c:v>
                </c:pt>
                <c:pt idx="71">
                  <c:v>42442</c:v>
                </c:pt>
                <c:pt idx="72">
                  <c:v>42443</c:v>
                </c:pt>
                <c:pt idx="73">
                  <c:v>42444</c:v>
                </c:pt>
                <c:pt idx="74">
                  <c:v>42445</c:v>
                </c:pt>
                <c:pt idx="75">
                  <c:v>42446</c:v>
                </c:pt>
                <c:pt idx="76">
                  <c:v>42447</c:v>
                </c:pt>
                <c:pt idx="77">
                  <c:v>42448</c:v>
                </c:pt>
                <c:pt idx="78">
                  <c:v>42449</c:v>
                </c:pt>
                <c:pt idx="79">
                  <c:v>42450</c:v>
                </c:pt>
                <c:pt idx="80">
                  <c:v>42451</c:v>
                </c:pt>
                <c:pt idx="81">
                  <c:v>42452</c:v>
                </c:pt>
                <c:pt idx="82">
                  <c:v>42453</c:v>
                </c:pt>
                <c:pt idx="83">
                  <c:v>42454</c:v>
                </c:pt>
              </c:numCache>
            </c:numRef>
          </c:cat>
          <c:val>
            <c:numRef>
              <c:f>AMD!$E$11:$E$94</c:f>
              <c:numCache>
                <c:formatCode>0.0000</c:formatCode>
                <c:ptCount val="84"/>
                <c:pt idx="0">
                  <c:v>528.69000000000005</c:v>
                </c:pt>
                <c:pt idx="1">
                  <c:v>528.69000000000005</c:v>
                </c:pt>
                <c:pt idx="2">
                  <c:v>528.69000000000005</c:v>
                </c:pt>
                <c:pt idx="3">
                  <c:v>528.69000000000005</c:v>
                </c:pt>
                <c:pt idx="4">
                  <c:v>528.69000000000005</c:v>
                </c:pt>
                <c:pt idx="5">
                  <c:v>528.69000000000005</c:v>
                </c:pt>
                <c:pt idx="6">
                  <c:v>528.69000000000005</c:v>
                </c:pt>
                <c:pt idx="7">
                  <c:v>528.69000000000005</c:v>
                </c:pt>
                <c:pt idx="8">
                  <c:v>526.85</c:v>
                </c:pt>
                <c:pt idx="9">
                  <c:v>526.85</c:v>
                </c:pt>
                <c:pt idx="10">
                  <c:v>526.85</c:v>
                </c:pt>
                <c:pt idx="11">
                  <c:v>528.13</c:v>
                </c:pt>
                <c:pt idx="12">
                  <c:v>524.92999999999995</c:v>
                </c:pt>
                <c:pt idx="13">
                  <c:v>524.64</c:v>
                </c:pt>
                <c:pt idx="14">
                  <c:v>527.11</c:v>
                </c:pt>
                <c:pt idx="15">
                  <c:v>528.71</c:v>
                </c:pt>
                <c:pt idx="16">
                  <c:v>528.71</c:v>
                </c:pt>
                <c:pt idx="17">
                  <c:v>528.71</c:v>
                </c:pt>
                <c:pt idx="18">
                  <c:v>528.92999999999995</c:v>
                </c:pt>
                <c:pt idx="19">
                  <c:v>528.42999999999995</c:v>
                </c:pt>
                <c:pt idx="20">
                  <c:v>530.62</c:v>
                </c:pt>
                <c:pt idx="21">
                  <c:v>529.67999999999995</c:v>
                </c:pt>
                <c:pt idx="22">
                  <c:v>527.97</c:v>
                </c:pt>
                <c:pt idx="23">
                  <c:v>527.97</c:v>
                </c:pt>
                <c:pt idx="24">
                  <c:v>527.97</c:v>
                </c:pt>
                <c:pt idx="25">
                  <c:v>527.80999999999995</c:v>
                </c:pt>
                <c:pt idx="26">
                  <c:v>529.19000000000005</c:v>
                </c:pt>
                <c:pt idx="27">
                  <c:v>531.16999999999996</c:v>
                </c:pt>
                <c:pt idx="28">
                  <c:v>531.16999999999996</c:v>
                </c:pt>
                <c:pt idx="29">
                  <c:v>532.79</c:v>
                </c:pt>
                <c:pt idx="30">
                  <c:v>532.79</c:v>
                </c:pt>
                <c:pt idx="31">
                  <c:v>532.79</c:v>
                </c:pt>
                <c:pt idx="32">
                  <c:v>531.03</c:v>
                </c:pt>
                <c:pt idx="33">
                  <c:v>534.59</c:v>
                </c:pt>
                <c:pt idx="34">
                  <c:v>536.97</c:v>
                </c:pt>
                <c:pt idx="35">
                  <c:v>549.33000000000004</c:v>
                </c:pt>
                <c:pt idx="36">
                  <c:v>552.70000000000005</c:v>
                </c:pt>
                <c:pt idx="37">
                  <c:v>552.70000000000005</c:v>
                </c:pt>
                <c:pt idx="38">
                  <c:v>552.70000000000005</c:v>
                </c:pt>
                <c:pt idx="39">
                  <c:v>552.9</c:v>
                </c:pt>
                <c:pt idx="40">
                  <c:v>553.01</c:v>
                </c:pt>
                <c:pt idx="41">
                  <c:v>557.72</c:v>
                </c:pt>
                <c:pt idx="42">
                  <c:v>561.41</c:v>
                </c:pt>
                <c:pt idx="43">
                  <c:v>560.29</c:v>
                </c:pt>
                <c:pt idx="44">
                  <c:v>560.29</c:v>
                </c:pt>
                <c:pt idx="45">
                  <c:v>560.29</c:v>
                </c:pt>
                <c:pt idx="46">
                  <c:v>555.38</c:v>
                </c:pt>
                <c:pt idx="47">
                  <c:v>554.4</c:v>
                </c:pt>
                <c:pt idx="48">
                  <c:v>551.1</c:v>
                </c:pt>
                <c:pt idx="49">
                  <c:v>552.26</c:v>
                </c:pt>
                <c:pt idx="50">
                  <c:v>552.26</c:v>
                </c:pt>
                <c:pt idx="51">
                  <c:v>549.04999999999995</c:v>
                </c:pt>
                <c:pt idx="52">
                  <c:v>549.04999999999995</c:v>
                </c:pt>
                <c:pt idx="53">
                  <c:v>548.16999999999996</c:v>
                </c:pt>
                <c:pt idx="54">
                  <c:v>542.87</c:v>
                </c:pt>
                <c:pt idx="55">
                  <c:v>540.55999999999995</c:v>
                </c:pt>
                <c:pt idx="56">
                  <c:v>540.55999999999995</c:v>
                </c:pt>
                <c:pt idx="57">
                  <c:v>542.03</c:v>
                </c:pt>
                <c:pt idx="58">
                  <c:v>535.86</c:v>
                </c:pt>
                <c:pt idx="59">
                  <c:v>534.03</c:v>
                </c:pt>
                <c:pt idx="60">
                  <c:v>533.1</c:v>
                </c:pt>
                <c:pt idx="61">
                  <c:v>532.48</c:v>
                </c:pt>
                <c:pt idx="62">
                  <c:v>538</c:v>
                </c:pt>
                <c:pt idx="63">
                  <c:v>538</c:v>
                </c:pt>
                <c:pt idx="64">
                  <c:v>538</c:v>
                </c:pt>
                <c:pt idx="65">
                  <c:v>538</c:v>
                </c:pt>
                <c:pt idx="66">
                  <c:v>538</c:v>
                </c:pt>
                <c:pt idx="67">
                  <c:v>538.17999999999995</c:v>
                </c:pt>
                <c:pt idx="68">
                  <c:v>538.37</c:v>
                </c:pt>
                <c:pt idx="69">
                  <c:v>538.37</c:v>
                </c:pt>
                <c:pt idx="70">
                  <c:v>544.74</c:v>
                </c:pt>
                <c:pt idx="71">
                  <c:v>544.74</c:v>
                </c:pt>
                <c:pt idx="72">
                  <c:v>543.94000000000005</c:v>
                </c:pt>
                <c:pt idx="73">
                  <c:v>539.80999999999995</c:v>
                </c:pt>
                <c:pt idx="74">
                  <c:v>539.80999999999995</c:v>
                </c:pt>
                <c:pt idx="75">
                  <c:v>550.67999999999995</c:v>
                </c:pt>
                <c:pt idx="76">
                  <c:v>550.67999999999995</c:v>
                </c:pt>
                <c:pt idx="77">
                  <c:v>550.67999999999995</c:v>
                </c:pt>
                <c:pt idx="78">
                  <c:v>550.67999999999995</c:v>
                </c:pt>
                <c:pt idx="79">
                  <c:v>544.78</c:v>
                </c:pt>
                <c:pt idx="80">
                  <c:v>538.73</c:v>
                </c:pt>
                <c:pt idx="81">
                  <c:v>536.99</c:v>
                </c:pt>
                <c:pt idx="82">
                  <c:v>537.12</c:v>
                </c:pt>
                <c:pt idx="83">
                  <c:v>538.42999999999995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15488"/>
        <c:axId val="168526592"/>
      </c:lineChart>
      <c:dateAx>
        <c:axId val="167615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68526592"/>
        <c:crosses val="autoZero"/>
        <c:auto val="1"/>
        <c:lblOffset val="100"/>
        <c:baseTimeUnit val="days"/>
      </c:dateAx>
      <c:valAx>
        <c:axId val="168526592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67615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AZN!$C$10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numRef>
              <c:f>AZN!$A$11:$A$96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AZN!$C$11:$C$96</c:f>
              <c:numCache>
                <c:formatCode>\ #,##0.0000\ </c:formatCode>
                <c:ptCount val="86"/>
                <c:pt idx="0">
                  <c:v>1.5593999999999999</c:v>
                </c:pt>
                <c:pt idx="1">
                  <c:v>1.5593999999999999</c:v>
                </c:pt>
                <c:pt idx="2">
                  <c:v>1.5593999999999999</c:v>
                </c:pt>
                <c:pt idx="3">
                  <c:v>1.5593999999999999</c:v>
                </c:pt>
                <c:pt idx="4">
                  <c:v>1.5593999999999999</c:v>
                </c:pt>
                <c:pt idx="5">
                  <c:v>1.5609999999999999</c:v>
                </c:pt>
                <c:pt idx="6">
                  <c:v>1.5626</c:v>
                </c:pt>
                <c:pt idx="7">
                  <c:v>1.5626</c:v>
                </c:pt>
                <c:pt idx="8">
                  <c:v>1.5642</c:v>
                </c:pt>
                <c:pt idx="9">
                  <c:v>1.5642</c:v>
                </c:pt>
                <c:pt idx="10">
                  <c:v>1.5642</c:v>
                </c:pt>
                <c:pt idx="11">
                  <c:v>1.5642</c:v>
                </c:pt>
                <c:pt idx="12">
                  <c:v>1.5685</c:v>
                </c:pt>
                <c:pt idx="13">
                  <c:v>1.5682</c:v>
                </c:pt>
                <c:pt idx="14">
                  <c:v>1.5706</c:v>
                </c:pt>
                <c:pt idx="15">
                  <c:v>1.5706</c:v>
                </c:pt>
                <c:pt idx="16">
                  <c:v>1.5706</c:v>
                </c:pt>
                <c:pt idx="17">
                  <c:v>1.5706</c:v>
                </c:pt>
                <c:pt idx="18">
                  <c:v>1.587</c:v>
                </c:pt>
                <c:pt idx="19">
                  <c:v>1.6028</c:v>
                </c:pt>
                <c:pt idx="20">
                  <c:v>1.6028</c:v>
                </c:pt>
                <c:pt idx="21">
                  <c:v>1.6028</c:v>
                </c:pt>
                <c:pt idx="22">
                  <c:v>1.6028</c:v>
                </c:pt>
                <c:pt idx="23">
                  <c:v>1.6028</c:v>
                </c:pt>
                <c:pt idx="24">
                  <c:v>1.6028</c:v>
                </c:pt>
                <c:pt idx="25">
                  <c:v>1.6053999999999999</c:v>
                </c:pt>
                <c:pt idx="26">
                  <c:v>1.6052</c:v>
                </c:pt>
                <c:pt idx="27">
                  <c:v>1.605</c:v>
                </c:pt>
                <c:pt idx="28">
                  <c:v>1.6028</c:v>
                </c:pt>
                <c:pt idx="29">
                  <c:v>1.6008</c:v>
                </c:pt>
                <c:pt idx="30">
                  <c:v>1.6008</c:v>
                </c:pt>
                <c:pt idx="31">
                  <c:v>1.6008</c:v>
                </c:pt>
                <c:pt idx="32" formatCode="#,##0.0000">
                  <c:v>1.5972</c:v>
                </c:pt>
                <c:pt idx="33" formatCode="#,##0.0000">
                  <c:v>1.5940000000000001</c:v>
                </c:pt>
                <c:pt idx="34" formatCode="#,##0.0000">
                  <c:v>1.5893999999999999</c:v>
                </c:pt>
                <c:pt idx="35" formatCode="#,##0.0000">
                  <c:v>1.5858000000000001</c:v>
                </c:pt>
                <c:pt idx="36" formatCode="#,##0.0000">
                  <c:v>1.5852999999999999</c:v>
                </c:pt>
                <c:pt idx="37" formatCode="#,##0.0000">
                  <c:v>1.5852999999999999</c:v>
                </c:pt>
                <c:pt idx="38" formatCode="#,##0.0000">
                  <c:v>1.5852999999999999</c:v>
                </c:pt>
                <c:pt idx="39" formatCode="#,##0.0000">
                  <c:v>1.5819000000000001</c:v>
                </c:pt>
                <c:pt idx="40" formatCode="#,##0.0000">
                  <c:v>1.5787</c:v>
                </c:pt>
                <c:pt idx="41" formatCode="#,##0.0000">
                  <c:v>1.5702</c:v>
                </c:pt>
                <c:pt idx="42" formatCode="#,##0.0000">
                  <c:v>1.5659000000000001</c:v>
                </c:pt>
                <c:pt idx="43" formatCode="#,##0.0000">
                  <c:v>1.5745</c:v>
                </c:pt>
                <c:pt idx="44" formatCode="#,##0.0000">
                  <c:v>1.5745</c:v>
                </c:pt>
                <c:pt idx="45" formatCode="#,##0.0000">
                  <c:v>1.5745</c:v>
                </c:pt>
                <c:pt idx="46" formatCode="#,##0.0000">
                  <c:v>1.5710999999999999</c:v>
                </c:pt>
                <c:pt idx="47" formatCode="#,##0.0000">
                  <c:v>1.5679000000000001</c:v>
                </c:pt>
                <c:pt idx="48" formatCode="#,##0.0000">
                  <c:v>1.5674999999999999</c:v>
                </c:pt>
                <c:pt idx="49" formatCode="#,##0.0000">
                  <c:v>1.5644</c:v>
                </c:pt>
                <c:pt idx="50" formatCode="#,##0.0000">
                  <c:v>1.5634999999999999</c:v>
                </c:pt>
                <c:pt idx="51" formatCode="#,##0.0000">
                  <c:v>1.5634999999999999</c:v>
                </c:pt>
                <c:pt idx="52" formatCode="#,##0.0000">
                  <c:v>1.5634999999999999</c:v>
                </c:pt>
                <c:pt idx="53" formatCode="#,##0.0000">
                  <c:v>1.5604</c:v>
                </c:pt>
                <c:pt idx="54" formatCode="#,##0.0000">
                  <c:v>1.5611999999999999</c:v>
                </c:pt>
                <c:pt idx="55" formatCode="#,##0.0000">
                  <c:v>1.5592999999999999</c:v>
                </c:pt>
                <c:pt idx="56" formatCode="#,##0.0000">
                  <c:v>1.5624</c:v>
                </c:pt>
                <c:pt idx="57" formatCode="#,##0.0000">
                  <c:v>1.5624</c:v>
                </c:pt>
                <c:pt idx="58" formatCode="#,##0.0000">
                  <c:v>1.5624</c:v>
                </c:pt>
                <c:pt idx="59" formatCode="#,##0.0000">
                  <c:v>1.5624</c:v>
                </c:pt>
                <c:pt idx="60" formatCode="#,##0.0000">
                  <c:v>1.5654999999999999</c:v>
                </c:pt>
                <c:pt idx="61" formatCode="#,##0.0000">
                  <c:v>1.5687</c:v>
                </c:pt>
                <c:pt idx="62" formatCode="#,##0.0000">
                  <c:v>1.5764</c:v>
                </c:pt>
                <c:pt idx="63" formatCode="#,##0.0000">
                  <c:v>1.5843</c:v>
                </c:pt>
                <c:pt idx="64" formatCode="#,##0.0000">
                  <c:v>1.6019000000000001</c:v>
                </c:pt>
                <c:pt idx="65" formatCode="#,##0.0000">
                  <c:v>1.6019000000000001</c:v>
                </c:pt>
                <c:pt idx="66" formatCode="#,##0.0000">
                  <c:v>1.6019000000000001</c:v>
                </c:pt>
                <c:pt idx="67" formatCode="#,##0.0000">
                  <c:v>1.6105</c:v>
                </c:pt>
                <c:pt idx="68" formatCode="#,##0.0000">
                  <c:v>1.6105</c:v>
                </c:pt>
                <c:pt idx="69" formatCode="#,##0.0000">
                  <c:v>1.6228</c:v>
                </c:pt>
                <c:pt idx="70" formatCode="#,##0.0000">
                  <c:v>1.6315</c:v>
                </c:pt>
                <c:pt idx="71" formatCode="#,##0.0000">
                  <c:v>1.6456</c:v>
                </c:pt>
                <c:pt idx="72" formatCode="#,##0.0000">
                  <c:v>1.6456</c:v>
                </c:pt>
                <c:pt idx="73" formatCode="#,##0.0000">
                  <c:v>1.6456</c:v>
                </c:pt>
                <c:pt idx="74" formatCode="#,##0.0000">
                  <c:v>1.6411</c:v>
                </c:pt>
                <c:pt idx="75" formatCode="#,##0.0000">
                  <c:v>1.6322000000000001</c:v>
                </c:pt>
                <c:pt idx="76" formatCode="#,##0.0000">
                  <c:v>1.6186</c:v>
                </c:pt>
                <c:pt idx="77" formatCode="#,##0.0000">
                  <c:v>1.6102000000000001</c:v>
                </c:pt>
                <c:pt idx="78" formatCode="#,##0.0000">
                  <c:v>1.5971</c:v>
                </c:pt>
                <c:pt idx="79" formatCode="#,##0.0000">
                  <c:v>1.5971</c:v>
                </c:pt>
                <c:pt idx="80" formatCode="#,##0.0000">
                  <c:v>1.5971</c:v>
                </c:pt>
                <c:pt idx="81" formatCode="#,##0.0000">
                  <c:v>1.5971</c:v>
                </c:pt>
                <c:pt idx="82" formatCode="#,##0.0000">
                  <c:v>1.5971</c:v>
                </c:pt>
                <c:pt idx="83" formatCode="#,##0.0000">
                  <c:v>1.5971</c:v>
                </c:pt>
                <c:pt idx="84" formatCode="#,##0.0000">
                  <c:v>1.5971</c:v>
                </c:pt>
                <c:pt idx="85" formatCode="#,##0.0000">
                  <c:v>1.5971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AZN!$E$10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numRef>
              <c:f>AZN!$A$11:$A$96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AZN!$E$11:$E$96</c:f>
              <c:numCache>
                <c:formatCode>0.0000</c:formatCode>
                <c:ptCount val="86"/>
                <c:pt idx="0">
                  <c:v>1.7045999999999999</c:v>
                </c:pt>
                <c:pt idx="1">
                  <c:v>1.7045999999999999</c:v>
                </c:pt>
                <c:pt idx="2">
                  <c:v>1.7045999999999999</c:v>
                </c:pt>
                <c:pt idx="3">
                  <c:v>1.7045999999999999</c:v>
                </c:pt>
                <c:pt idx="4">
                  <c:v>1.7045999999999999</c:v>
                </c:pt>
                <c:pt idx="5">
                  <c:v>1.6895</c:v>
                </c:pt>
                <c:pt idx="6">
                  <c:v>1.6796</c:v>
                </c:pt>
                <c:pt idx="7">
                  <c:v>1.6913</c:v>
                </c:pt>
                <c:pt idx="8">
                  <c:v>1.7009000000000001</c:v>
                </c:pt>
                <c:pt idx="9">
                  <c:v>1.7009000000000001</c:v>
                </c:pt>
                <c:pt idx="10">
                  <c:v>1.7009000000000001</c:v>
                </c:pt>
                <c:pt idx="11">
                  <c:v>1.7072000000000001</c:v>
                </c:pt>
                <c:pt idx="12">
                  <c:v>1.7069000000000001</c:v>
                </c:pt>
                <c:pt idx="13">
                  <c:v>1.698</c:v>
                </c:pt>
                <c:pt idx="14">
                  <c:v>1.7105999999999999</c:v>
                </c:pt>
                <c:pt idx="15">
                  <c:v>1.7097</c:v>
                </c:pt>
                <c:pt idx="16">
                  <c:v>1.7097</c:v>
                </c:pt>
                <c:pt idx="17">
                  <c:v>1.7097</c:v>
                </c:pt>
                <c:pt idx="18">
                  <c:v>1.7293000000000001</c:v>
                </c:pt>
                <c:pt idx="19">
                  <c:v>1.7451000000000001</c:v>
                </c:pt>
                <c:pt idx="20">
                  <c:v>1.7451000000000001</c:v>
                </c:pt>
                <c:pt idx="21">
                  <c:v>1.7458</c:v>
                </c:pt>
                <c:pt idx="22">
                  <c:v>1.7364999999999999</c:v>
                </c:pt>
                <c:pt idx="23">
                  <c:v>1.7364999999999999</c:v>
                </c:pt>
                <c:pt idx="24">
                  <c:v>1.7364999999999999</c:v>
                </c:pt>
                <c:pt idx="25">
                  <c:v>1.7356</c:v>
                </c:pt>
                <c:pt idx="26">
                  <c:v>1.7418</c:v>
                </c:pt>
                <c:pt idx="27">
                  <c:v>1.7432000000000001</c:v>
                </c:pt>
                <c:pt idx="28">
                  <c:v>1.7444999999999999</c:v>
                </c:pt>
                <c:pt idx="29">
                  <c:v>1.7495000000000001</c:v>
                </c:pt>
                <c:pt idx="30">
                  <c:v>1.7495000000000001</c:v>
                </c:pt>
                <c:pt idx="31">
                  <c:v>1.7495000000000001</c:v>
                </c:pt>
                <c:pt idx="32">
                  <c:v>1.7325999999999999</c:v>
                </c:pt>
                <c:pt idx="33">
                  <c:v>1.74</c:v>
                </c:pt>
                <c:pt idx="34">
                  <c:v>1.7347999999999999</c:v>
                </c:pt>
                <c:pt idx="35">
                  <c:v>1.7582</c:v>
                </c:pt>
                <c:pt idx="36">
                  <c:v>1.7748999999999999</c:v>
                </c:pt>
                <c:pt idx="37">
                  <c:v>1.7748999999999999</c:v>
                </c:pt>
                <c:pt idx="38">
                  <c:v>1.7748999999999999</c:v>
                </c:pt>
                <c:pt idx="39">
                  <c:v>1.7609999999999999</c:v>
                </c:pt>
                <c:pt idx="40">
                  <c:v>1.7695000000000001</c:v>
                </c:pt>
                <c:pt idx="41">
                  <c:v>1.7734000000000001</c:v>
                </c:pt>
                <c:pt idx="42">
                  <c:v>1.7684</c:v>
                </c:pt>
                <c:pt idx="43">
                  <c:v>1.7788999999999999</c:v>
                </c:pt>
                <c:pt idx="44">
                  <c:v>1.7788999999999999</c:v>
                </c:pt>
                <c:pt idx="45">
                  <c:v>1.7788999999999999</c:v>
                </c:pt>
                <c:pt idx="46">
                  <c:v>1.7630999999999999</c:v>
                </c:pt>
                <c:pt idx="47">
                  <c:v>1.7487999999999999</c:v>
                </c:pt>
                <c:pt idx="48">
                  <c:v>1.7505999999999999</c:v>
                </c:pt>
                <c:pt idx="49">
                  <c:v>1.7423999999999999</c:v>
                </c:pt>
                <c:pt idx="50">
                  <c:v>1.7395</c:v>
                </c:pt>
                <c:pt idx="51">
                  <c:v>1.7395</c:v>
                </c:pt>
                <c:pt idx="52">
                  <c:v>1.7395</c:v>
                </c:pt>
                <c:pt idx="53">
                  <c:v>1.7336</c:v>
                </c:pt>
                <c:pt idx="54">
                  <c:v>1.724</c:v>
                </c:pt>
                <c:pt idx="55">
                  <c:v>1.7179</c:v>
                </c:pt>
                <c:pt idx="56">
                  <c:v>1.7236</c:v>
                </c:pt>
                <c:pt idx="57">
                  <c:v>1.7282</c:v>
                </c:pt>
                <c:pt idx="58">
                  <c:v>1.7282</c:v>
                </c:pt>
                <c:pt idx="59">
                  <c:v>1.7282</c:v>
                </c:pt>
                <c:pt idx="60">
                  <c:v>1.7118</c:v>
                </c:pt>
                <c:pt idx="61">
                  <c:v>1.7071000000000001</c:v>
                </c:pt>
                <c:pt idx="62">
                  <c:v>1.7117</c:v>
                </c:pt>
                <c:pt idx="63">
                  <c:v>1.7203999999999999</c:v>
                </c:pt>
                <c:pt idx="64">
                  <c:v>1.7536</c:v>
                </c:pt>
                <c:pt idx="65">
                  <c:v>1.7536</c:v>
                </c:pt>
                <c:pt idx="66">
                  <c:v>1.7536</c:v>
                </c:pt>
                <c:pt idx="67">
                  <c:v>1.7699</c:v>
                </c:pt>
                <c:pt idx="68">
                  <c:v>1.7699</c:v>
                </c:pt>
                <c:pt idx="69">
                  <c:v>1.7806999999999999</c:v>
                </c:pt>
                <c:pt idx="70">
                  <c:v>1.7907</c:v>
                </c:pt>
                <c:pt idx="71">
                  <c:v>1.8378000000000001</c:v>
                </c:pt>
                <c:pt idx="72">
                  <c:v>1.8378000000000001</c:v>
                </c:pt>
                <c:pt idx="73">
                  <c:v>1.8378000000000001</c:v>
                </c:pt>
                <c:pt idx="74">
                  <c:v>1.8320000000000001</c:v>
                </c:pt>
                <c:pt idx="75">
                  <c:v>1.8127</c:v>
                </c:pt>
                <c:pt idx="76">
                  <c:v>1.7966</c:v>
                </c:pt>
                <c:pt idx="77">
                  <c:v>1.8063</c:v>
                </c:pt>
                <c:pt idx="78">
                  <c:v>1.8066</c:v>
                </c:pt>
                <c:pt idx="79">
                  <c:v>1.8066</c:v>
                </c:pt>
                <c:pt idx="80">
                  <c:v>1.8066</c:v>
                </c:pt>
                <c:pt idx="81">
                  <c:v>1.8066</c:v>
                </c:pt>
                <c:pt idx="82">
                  <c:v>1.8066</c:v>
                </c:pt>
                <c:pt idx="83">
                  <c:v>1.8066</c:v>
                </c:pt>
                <c:pt idx="84">
                  <c:v>1.8066</c:v>
                </c:pt>
                <c:pt idx="85">
                  <c:v>1.8066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42304"/>
        <c:axId val="191044224"/>
      </c:lineChart>
      <c:dateAx>
        <c:axId val="19104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91044224"/>
        <c:crosses val="autoZero"/>
        <c:auto val="1"/>
        <c:lblOffset val="100"/>
        <c:baseTimeUnit val="days"/>
      </c:dateAx>
      <c:valAx>
        <c:axId val="191044224"/>
        <c:scaling>
          <c:orientation val="minMax"/>
        </c:scaling>
        <c:delete val="0"/>
        <c:axPos val="l"/>
        <c:majorGridlines/>
        <c:numFmt formatCode="\ #,##0.0000\ " sourceLinked="1"/>
        <c:majorTickMark val="out"/>
        <c:minorTickMark val="none"/>
        <c:tickLblPos val="nextTo"/>
        <c:crossAx val="191042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ILS!$C$10</c:f>
              <c:strCache>
                <c:ptCount val="1"/>
                <c:pt idx="0">
                  <c:v>1 Доллар США</c:v>
                </c:pt>
              </c:strCache>
            </c:strRef>
          </c:tx>
          <c:marker>
            <c:symbol val="none"/>
          </c:marker>
          <c:cat>
            <c:numRef>
              <c:f>ILS!$A$11:$A$96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ILS!$C$11:$C$96</c:f>
              <c:numCache>
                <c:formatCode>0.0000</c:formatCode>
                <c:ptCount val="86"/>
                <c:pt idx="0">
                  <c:v>3.9020000000000001</c:v>
                </c:pt>
                <c:pt idx="1">
                  <c:v>3.9129999999999998</c:v>
                </c:pt>
                <c:pt idx="2">
                  <c:v>3.9129999999999998</c:v>
                </c:pt>
                <c:pt idx="3">
                  <c:v>3.9129999999999998</c:v>
                </c:pt>
                <c:pt idx="4">
                  <c:v>3.9129999999999998</c:v>
                </c:pt>
                <c:pt idx="5">
                  <c:v>3.9279999999999999</c:v>
                </c:pt>
                <c:pt idx="6">
                  <c:v>3.9409999999999998</c:v>
                </c:pt>
                <c:pt idx="7">
                  <c:v>3.9369999999999998</c:v>
                </c:pt>
                <c:pt idx="8">
                  <c:v>3.9220000000000002</c:v>
                </c:pt>
                <c:pt idx="9">
                  <c:v>3.9220000000000002</c:v>
                </c:pt>
                <c:pt idx="10">
                  <c:v>3.9220000000000002</c:v>
                </c:pt>
                <c:pt idx="11">
                  <c:v>3.9289999999999998</c:v>
                </c:pt>
                <c:pt idx="12">
                  <c:v>3.9420000000000002</c:v>
                </c:pt>
                <c:pt idx="13">
                  <c:v>3.9430000000000001</c:v>
                </c:pt>
                <c:pt idx="14">
                  <c:v>3.944</c:v>
                </c:pt>
                <c:pt idx="15">
                  <c:v>3.9430000000000001</c:v>
                </c:pt>
                <c:pt idx="16">
                  <c:v>3.9430000000000001</c:v>
                </c:pt>
                <c:pt idx="17">
                  <c:v>3.9430000000000001</c:v>
                </c:pt>
                <c:pt idx="18">
                  <c:v>3.9550000000000001</c:v>
                </c:pt>
                <c:pt idx="19">
                  <c:v>3.9529999999999998</c:v>
                </c:pt>
                <c:pt idx="20">
                  <c:v>3.9830000000000001</c:v>
                </c:pt>
                <c:pt idx="21">
                  <c:v>3.972</c:v>
                </c:pt>
                <c:pt idx="22">
                  <c:v>3.9710000000000001</c:v>
                </c:pt>
                <c:pt idx="23">
                  <c:v>3.9710000000000001</c:v>
                </c:pt>
                <c:pt idx="24">
                  <c:v>3.9710000000000001</c:v>
                </c:pt>
                <c:pt idx="25">
                  <c:v>3.9820000000000002</c:v>
                </c:pt>
                <c:pt idx="26">
                  <c:v>3.976</c:v>
                </c:pt>
                <c:pt idx="27">
                  <c:v>3.972</c:v>
                </c:pt>
                <c:pt idx="28">
                  <c:v>3.9609999999999999</c:v>
                </c:pt>
                <c:pt idx="29">
                  <c:v>3.9510000000000001</c:v>
                </c:pt>
                <c:pt idx="30">
                  <c:v>3.9510000000000001</c:v>
                </c:pt>
                <c:pt idx="31">
                  <c:v>3.9510000000000001</c:v>
                </c:pt>
                <c:pt idx="32">
                  <c:v>3.9550000000000001</c:v>
                </c:pt>
                <c:pt idx="33">
                  <c:v>3.9550000000000001</c:v>
                </c:pt>
                <c:pt idx="34">
                  <c:v>3.964</c:v>
                </c:pt>
                <c:pt idx="35">
                  <c:v>3.9089999999999998</c:v>
                </c:pt>
                <c:pt idx="36">
                  <c:v>3.883</c:v>
                </c:pt>
                <c:pt idx="37">
                  <c:v>3.883</c:v>
                </c:pt>
                <c:pt idx="38">
                  <c:v>3.883</c:v>
                </c:pt>
                <c:pt idx="39">
                  <c:v>3.89</c:v>
                </c:pt>
                <c:pt idx="40">
                  <c:v>3.887</c:v>
                </c:pt>
                <c:pt idx="41">
                  <c:v>3.871</c:v>
                </c:pt>
                <c:pt idx="42">
                  <c:v>3.8879999999999999</c:v>
                </c:pt>
                <c:pt idx="43">
                  <c:v>3.8820000000000001</c:v>
                </c:pt>
                <c:pt idx="44">
                  <c:v>3.8820000000000001</c:v>
                </c:pt>
                <c:pt idx="45">
                  <c:v>3.8820000000000001</c:v>
                </c:pt>
                <c:pt idx="46">
                  <c:v>3.8889999999999998</c:v>
                </c:pt>
                <c:pt idx="47">
                  <c:v>3.9129999999999998</c:v>
                </c:pt>
                <c:pt idx="48">
                  <c:v>3.9060000000000001</c:v>
                </c:pt>
                <c:pt idx="49">
                  <c:v>3.9020000000000001</c:v>
                </c:pt>
                <c:pt idx="50">
                  <c:v>3.911</c:v>
                </c:pt>
                <c:pt idx="51">
                  <c:v>3.911</c:v>
                </c:pt>
                <c:pt idx="52">
                  <c:v>3.911</c:v>
                </c:pt>
                <c:pt idx="53">
                  <c:v>3.907</c:v>
                </c:pt>
                <c:pt idx="54">
                  <c:v>3.907</c:v>
                </c:pt>
                <c:pt idx="55">
                  <c:v>3.927</c:v>
                </c:pt>
                <c:pt idx="56">
                  <c:v>3.907</c:v>
                </c:pt>
                <c:pt idx="57">
                  <c:v>3.9060000000000001</c:v>
                </c:pt>
                <c:pt idx="58">
                  <c:v>3.9060000000000001</c:v>
                </c:pt>
                <c:pt idx="59">
                  <c:v>3.9060000000000001</c:v>
                </c:pt>
                <c:pt idx="60">
                  <c:v>3.91</c:v>
                </c:pt>
                <c:pt idx="61">
                  <c:v>3.9020000000000001</c:v>
                </c:pt>
                <c:pt idx="62">
                  <c:v>3.8860000000000001</c:v>
                </c:pt>
                <c:pt idx="63">
                  <c:v>3.887</c:v>
                </c:pt>
                <c:pt idx="64">
                  <c:v>3.8929999999999998</c:v>
                </c:pt>
                <c:pt idx="65">
                  <c:v>3.8929999999999998</c:v>
                </c:pt>
                <c:pt idx="66">
                  <c:v>3.8929999999999998</c:v>
                </c:pt>
                <c:pt idx="67">
                  <c:v>3.9119999999999999</c:v>
                </c:pt>
                <c:pt idx="68">
                  <c:v>3.911</c:v>
                </c:pt>
                <c:pt idx="69">
                  <c:v>3.9060000000000001</c:v>
                </c:pt>
                <c:pt idx="70">
                  <c:v>3.903</c:v>
                </c:pt>
                <c:pt idx="71">
                  <c:v>3.875</c:v>
                </c:pt>
                <c:pt idx="72">
                  <c:v>3.875</c:v>
                </c:pt>
                <c:pt idx="73">
                  <c:v>3.875</c:v>
                </c:pt>
                <c:pt idx="74">
                  <c:v>3.8780000000000001</c:v>
                </c:pt>
                <c:pt idx="75">
                  <c:v>3.891</c:v>
                </c:pt>
                <c:pt idx="76">
                  <c:v>3.891</c:v>
                </c:pt>
                <c:pt idx="77">
                  <c:v>3.8530000000000002</c:v>
                </c:pt>
                <c:pt idx="78">
                  <c:v>3.8530000000000002</c:v>
                </c:pt>
                <c:pt idx="79">
                  <c:v>3.8570000000000002</c:v>
                </c:pt>
                <c:pt idx="80">
                  <c:v>3.8570000000000002</c:v>
                </c:pt>
                <c:pt idx="81">
                  <c:v>3.855</c:v>
                </c:pt>
                <c:pt idx="82">
                  <c:v>3.851</c:v>
                </c:pt>
                <c:pt idx="83">
                  <c:v>3.8420000000000001</c:v>
                </c:pt>
                <c:pt idx="84">
                  <c:v>3.8420000000000001</c:v>
                </c:pt>
                <c:pt idx="85">
                  <c:v>3.8420000000000001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ILS!$E$10</c:f>
              <c:strCache>
                <c:ptCount val="1"/>
                <c:pt idx="0">
                  <c:v>1 ЕВРО</c:v>
                </c:pt>
              </c:strCache>
            </c:strRef>
          </c:tx>
          <c:marker>
            <c:symbol val="none"/>
          </c:marker>
          <c:cat>
            <c:numRef>
              <c:f>ILS!$A$11:$A$96</c:f>
              <c:numCache>
                <c:formatCode>m/d/yyyy</c:formatCode>
                <c:ptCount val="86"/>
                <c:pt idx="0">
                  <c:v>42369</c:v>
                </c:pt>
                <c:pt idx="1">
                  <c:v>42370</c:v>
                </c:pt>
                <c:pt idx="2">
                  <c:v>42371</c:v>
                </c:pt>
                <c:pt idx="3">
                  <c:v>42372</c:v>
                </c:pt>
                <c:pt idx="4">
                  <c:v>42373</c:v>
                </c:pt>
                <c:pt idx="5">
                  <c:v>42374</c:v>
                </c:pt>
                <c:pt idx="6">
                  <c:v>42375</c:v>
                </c:pt>
                <c:pt idx="7">
                  <c:v>42376</c:v>
                </c:pt>
                <c:pt idx="8">
                  <c:v>42377</c:v>
                </c:pt>
                <c:pt idx="9">
                  <c:v>42378</c:v>
                </c:pt>
                <c:pt idx="10">
                  <c:v>42379</c:v>
                </c:pt>
                <c:pt idx="11">
                  <c:v>42380</c:v>
                </c:pt>
                <c:pt idx="12">
                  <c:v>42381</c:v>
                </c:pt>
                <c:pt idx="13">
                  <c:v>42382</c:v>
                </c:pt>
                <c:pt idx="14">
                  <c:v>42383</c:v>
                </c:pt>
                <c:pt idx="15">
                  <c:v>42384</c:v>
                </c:pt>
                <c:pt idx="16">
                  <c:v>42385</c:v>
                </c:pt>
                <c:pt idx="17">
                  <c:v>42386</c:v>
                </c:pt>
                <c:pt idx="18">
                  <c:v>42387</c:v>
                </c:pt>
                <c:pt idx="19">
                  <c:v>42388</c:v>
                </c:pt>
                <c:pt idx="20">
                  <c:v>42389</c:v>
                </c:pt>
                <c:pt idx="21">
                  <c:v>42390</c:v>
                </c:pt>
                <c:pt idx="22">
                  <c:v>42391</c:v>
                </c:pt>
                <c:pt idx="23">
                  <c:v>42392</c:v>
                </c:pt>
                <c:pt idx="24">
                  <c:v>42393</c:v>
                </c:pt>
                <c:pt idx="25">
                  <c:v>42394</c:v>
                </c:pt>
                <c:pt idx="26">
                  <c:v>42395</c:v>
                </c:pt>
                <c:pt idx="27">
                  <c:v>42396</c:v>
                </c:pt>
                <c:pt idx="28">
                  <c:v>42397</c:v>
                </c:pt>
                <c:pt idx="29">
                  <c:v>42398</c:v>
                </c:pt>
                <c:pt idx="30">
                  <c:v>42399</c:v>
                </c:pt>
                <c:pt idx="31">
                  <c:v>42400</c:v>
                </c:pt>
                <c:pt idx="32">
                  <c:v>42401</c:v>
                </c:pt>
                <c:pt idx="33">
                  <c:v>42402</c:v>
                </c:pt>
                <c:pt idx="34">
                  <c:v>42403</c:v>
                </c:pt>
                <c:pt idx="35">
                  <c:v>42404</c:v>
                </c:pt>
                <c:pt idx="36">
                  <c:v>42405</c:v>
                </c:pt>
                <c:pt idx="37">
                  <c:v>42406</c:v>
                </c:pt>
                <c:pt idx="38">
                  <c:v>42407</c:v>
                </c:pt>
                <c:pt idx="39">
                  <c:v>42408</c:v>
                </c:pt>
                <c:pt idx="40">
                  <c:v>42409</c:v>
                </c:pt>
                <c:pt idx="41">
                  <c:v>42410</c:v>
                </c:pt>
                <c:pt idx="42">
                  <c:v>42411</c:v>
                </c:pt>
                <c:pt idx="43">
                  <c:v>42412</c:v>
                </c:pt>
                <c:pt idx="44">
                  <c:v>42413</c:v>
                </c:pt>
                <c:pt idx="45">
                  <c:v>42414</c:v>
                </c:pt>
                <c:pt idx="46">
                  <c:v>42415</c:v>
                </c:pt>
                <c:pt idx="47">
                  <c:v>42416</c:v>
                </c:pt>
                <c:pt idx="48">
                  <c:v>42417</c:v>
                </c:pt>
                <c:pt idx="49">
                  <c:v>42418</c:v>
                </c:pt>
                <c:pt idx="50">
                  <c:v>42419</c:v>
                </c:pt>
                <c:pt idx="51">
                  <c:v>42420</c:v>
                </c:pt>
                <c:pt idx="52">
                  <c:v>42421</c:v>
                </c:pt>
                <c:pt idx="53">
                  <c:v>42422</c:v>
                </c:pt>
                <c:pt idx="54">
                  <c:v>42423</c:v>
                </c:pt>
                <c:pt idx="55">
                  <c:v>42424</c:v>
                </c:pt>
                <c:pt idx="56">
                  <c:v>42425</c:v>
                </c:pt>
                <c:pt idx="57">
                  <c:v>42426</c:v>
                </c:pt>
                <c:pt idx="58">
                  <c:v>42427</c:v>
                </c:pt>
                <c:pt idx="59">
                  <c:v>42428</c:v>
                </c:pt>
                <c:pt idx="60">
                  <c:v>42429</c:v>
                </c:pt>
                <c:pt idx="61">
                  <c:v>42430</c:v>
                </c:pt>
                <c:pt idx="62">
                  <c:v>42431</c:v>
                </c:pt>
                <c:pt idx="63">
                  <c:v>42432</c:v>
                </c:pt>
                <c:pt idx="64">
                  <c:v>42433</c:v>
                </c:pt>
                <c:pt idx="65">
                  <c:v>42434</c:v>
                </c:pt>
                <c:pt idx="66">
                  <c:v>42435</c:v>
                </c:pt>
                <c:pt idx="67">
                  <c:v>42436</c:v>
                </c:pt>
                <c:pt idx="68">
                  <c:v>42437</c:v>
                </c:pt>
                <c:pt idx="69">
                  <c:v>42438</c:v>
                </c:pt>
                <c:pt idx="70">
                  <c:v>42439</c:v>
                </c:pt>
                <c:pt idx="71">
                  <c:v>42440</c:v>
                </c:pt>
                <c:pt idx="72">
                  <c:v>42441</c:v>
                </c:pt>
                <c:pt idx="73">
                  <c:v>42442</c:v>
                </c:pt>
                <c:pt idx="74">
                  <c:v>42443</c:v>
                </c:pt>
                <c:pt idx="75">
                  <c:v>42444</c:v>
                </c:pt>
                <c:pt idx="76">
                  <c:v>42445</c:v>
                </c:pt>
                <c:pt idx="77">
                  <c:v>42446</c:v>
                </c:pt>
                <c:pt idx="78">
                  <c:v>42447</c:v>
                </c:pt>
                <c:pt idx="79">
                  <c:v>42448</c:v>
                </c:pt>
                <c:pt idx="80">
                  <c:v>42449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42453</c:v>
                </c:pt>
                <c:pt idx="85">
                  <c:v>42454</c:v>
                </c:pt>
              </c:numCache>
            </c:numRef>
          </c:cat>
          <c:val>
            <c:numRef>
              <c:f>ILS!$E$11:$E$96</c:f>
              <c:numCache>
                <c:formatCode>0.0000</c:formatCode>
                <c:ptCount val="86"/>
                <c:pt idx="0">
                  <c:v>4.2468000000000004</c:v>
                </c:pt>
                <c:pt idx="1">
                  <c:v>4.2468000000000004</c:v>
                </c:pt>
                <c:pt idx="2">
                  <c:v>4.2468000000000004</c:v>
                </c:pt>
                <c:pt idx="3">
                  <c:v>4.2468000000000004</c:v>
                </c:pt>
                <c:pt idx="4">
                  <c:v>4.2689000000000004</c:v>
                </c:pt>
                <c:pt idx="5">
                  <c:v>4.2293000000000003</c:v>
                </c:pt>
                <c:pt idx="6">
                  <c:v>4.2378</c:v>
                </c:pt>
                <c:pt idx="7">
                  <c:v>4.2728000000000002</c:v>
                </c:pt>
                <c:pt idx="8">
                  <c:v>4.2675999999999998</c:v>
                </c:pt>
                <c:pt idx="9">
                  <c:v>4.2675999999999998</c:v>
                </c:pt>
                <c:pt idx="10">
                  <c:v>4.2675999999999998</c:v>
                </c:pt>
                <c:pt idx="11">
                  <c:v>4.2812000000000001</c:v>
                </c:pt>
                <c:pt idx="12">
                  <c:v>4.2735000000000003</c:v>
                </c:pt>
                <c:pt idx="13">
                  <c:v>4.2618</c:v>
                </c:pt>
                <c:pt idx="14">
                  <c:v>4.3118999999999996</c:v>
                </c:pt>
                <c:pt idx="15">
                  <c:v>4.3026</c:v>
                </c:pt>
                <c:pt idx="16">
                  <c:v>4.3026</c:v>
                </c:pt>
                <c:pt idx="17">
                  <c:v>4.3026</c:v>
                </c:pt>
                <c:pt idx="18">
                  <c:v>4.3103999999999996</c:v>
                </c:pt>
                <c:pt idx="19">
                  <c:v>4.2954999999999997</c:v>
                </c:pt>
                <c:pt idx="20">
                  <c:v>4.3468999999999998</c:v>
                </c:pt>
                <c:pt idx="21">
                  <c:v>4.3301999999999996</c:v>
                </c:pt>
                <c:pt idx="22">
                  <c:v>4.3040000000000003</c:v>
                </c:pt>
                <c:pt idx="23">
                  <c:v>4.3040000000000003</c:v>
                </c:pt>
                <c:pt idx="24">
                  <c:v>4.3040000000000003</c:v>
                </c:pt>
                <c:pt idx="25">
                  <c:v>4.3080999999999996</c:v>
                </c:pt>
                <c:pt idx="26">
                  <c:v>4.3075000000000001</c:v>
                </c:pt>
                <c:pt idx="27">
                  <c:v>4.3216999999999999</c:v>
                </c:pt>
                <c:pt idx="28">
                  <c:v>4.3201999999999998</c:v>
                </c:pt>
                <c:pt idx="29">
                  <c:v>4.3097000000000003</c:v>
                </c:pt>
                <c:pt idx="30">
                  <c:v>4.3097000000000003</c:v>
                </c:pt>
                <c:pt idx="31">
                  <c:v>4.3097000000000003</c:v>
                </c:pt>
                <c:pt idx="32">
                  <c:v>4.2971000000000004</c:v>
                </c:pt>
                <c:pt idx="33">
                  <c:v>4.3170000000000002</c:v>
                </c:pt>
                <c:pt idx="34">
                  <c:v>4.3315999999999999</c:v>
                </c:pt>
                <c:pt idx="35">
                  <c:v>4.3696000000000002</c:v>
                </c:pt>
                <c:pt idx="36">
                  <c:v>4.3456999999999999</c:v>
                </c:pt>
                <c:pt idx="37">
                  <c:v>4.3456999999999999</c:v>
                </c:pt>
                <c:pt idx="38">
                  <c:v>4.3456999999999999</c:v>
                </c:pt>
                <c:pt idx="39">
                  <c:v>4.3273000000000001</c:v>
                </c:pt>
                <c:pt idx="40">
                  <c:v>4.3639999999999999</c:v>
                </c:pt>
                <c:pt idx="41">
                  <c:v>4.3586999999999998</c:v>
                </c:pt>
                <c:pt idx="42">
                  <c:v>4.4001999999999999</c:v>
                </c:pt>
                <c:pt idx="43" formatCode="General">
                  <c:v>4.3750999999999998</c:v>
                </c:pt>
                <c:pt idx="44" formatCode="General">
                  <c:v>4.3750999999999998</c:v>
                </c:pt>
                <c:pt idx="45" formatCode="General">
                  <c:v>4.3750999999999998</c:v>
                </c:pt>
                <c:pt idx="46" formatCode="General">
                  <c:v>4.3483000000000001</c:v>
                </c:pt>
                <c:pt idx="47" formatCode="General">
                  <c:v>4.3677999999999999</c:v>
                </c:pt>
                <c:pt idx="48" formatCode="General">
                  <c:v>4.3516000000000004</c:v>
                </c:pt>
                <c:pt idx="49" formatCode="General">
                  <c:v>4.3367000000000004</c:v>
                </c:pt>
                <c:pt idx="50" formatCode="General">
                  <c:v>4.3489000000000004</c:v>
                </c:pt>
                <c:pt idx="51" formatCode="General">
                  <c:v>4.3489000000000004</c:v>
                </c:pt>
                <c:pt idx="52" formatCode="General">
                  <c:v>4.3489000000000004</c:v>
                </c:pt>
                <c:pt idx="53" formatCode="General">
                  <c:v>4.3197999999999999</c:v>
                </c:pt>
                <c:pt idx="54" formatCode="General">
                  <c:v>4.2991999999999999</c:v>
                </c:pt>
                <c:pt idx="55" formatCode="General">
                  <c:v>4.3056000000000001</c:v>
                </c:pt>
                <c:pt idx="56" formatCode="General">
                  <c:v>4.3103999999999996</c:v>
                </c:pt>
                <c:pt idx="57" formatCode="General">
                  <c:v>4.2994000000000003</c:v>
                </c:pt>
                <c:pt idx="58" formatCode="General">
                  <c:v>4.2994000000000003</c:v>
                </c:pt>
                <c:pt idx="59" formatCode="General">
                  <c:v>4.2994000000000003</c:v>
                </c:pt>
                <c:pt idx="60" formatCode="General">
                  <c:v>4.2546999999999997</c:v>
                </c:pt>
                <c:pt idx="61" formatCode="General">
                  <c:v>4.2373000000000003</c:v>
                </c:pt>
                <c:pt idx="62" formatCode="General">
                  <c:v>4.2172999999999998</c:v>
                </c:pt>
                <c:pt idx="63" formatCode="General">
                  <c:v>4.2305000000000001</c:v>
                </c:pt>
                <c:pt idx="64" formatCode="General">
                  <c:v>4.2572999999999999</c:v>
                </c:pt>
                <c:pt idx="65" formatCode="General">
                  <c:v>4.2572999999999999</c:v>
                </c:pt>
                <c:pt idx="66" formatCode="General">
                  <c:v>4.2572999999999999</c:v>
                </c:pt>
                <c:pt idx="67" formatCode="General">
                  <c:v>4.2812000000000001</c:v>
                </c:pt>
                <c:pt idx="68">
                  <c:v>4.3109999999999999</c:v>
                </c:pt>
                <c:pt idx="69">
                  <c:v>4.2880000000000003</c:v>
                </c:pt>
                <c:pt idx="70" formatCode="General">
                  <c:v>4.2450999999999999</c:v>
                </c:pt>
                <c:pt idx="71" formatCode="General">
                  <c:v>4.3114999999999997</c:v>
                </c:pt>
                <c:pt idx="72" formatCode="General">
                  <c:v>4.3114999999999997</c:v>
                </c:pt>
                <c:pt idx="73" formatCode="General">
                  <c:v>4.3114999999999997</c:v>
                </c:pt>
                <c:pt idx="74" formatCode="General">
                  <c:v>4.3091999999999997</c:v>
                </c:pt>
                <c:pt idx="75" formatCode="General">
                  <c:v>4.3254999999999999</c:v>
                </c:pt>
                <c:pt idx="76" formatCode="General">
                  <c:v>4.3254999999999999</c:v>
                </c:pt>
                <c:pt idx="77" formatCode="General">
                  <c:v>4.3521000000000001</c:v>
                </c:pt>
                <c:pt idx="78" formatCode="General">
                  <c:v>4.3521000000000001</c:v>
                </c:pt>
                <c:pt idx="79" formatCode="General">
                  <c:v>4.3521000000000001</c:v>
                </c:pt>
                <c:pt idx="80" formatCode="General">
                  <c:v>4.3521000000000001</c:v>
                </c:pt>
                <c:pt idx="81" formatCode="General">
                  <c:v>4.3445999999999998</c:v>
                </c:pt>
                <c:pt idx="82" formatCode="General">
                  <c:v>4.3221999999999996</c:v>
                </c:pt>
                <c:pt idx="83" formatCode="General">
                  <c:v>4.2931999999999997</c:v>
                </c:pt>
                <c:pt idx="84" formatCode="General">
                  <c:v>4.2931999999999997</c:v>
                </c:pt>
                <c:pt idx="85" formatCode="General">
                  <c:v>4.2931999999999997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43328"/>
        <c:axId val="113044864"/>
      </c:lineChart>
      <c:dateAx>
        <c:axId val="1130433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13044864"/>
        <c:crosses val="autoZero"/>
        <c:auto val="1"/>
        <c:lblOffset val="100"/>
        <c:baseTimeUnit val="days"/>
      </c:dateAx>
      <c:valAx>
        <c:axId val="11304486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.0000" sourceLinked="1"/>
        <c:majorTickMark val="none"/>
        <c:minorTickMark val="none"/>
        <c:tickLblPos val="nextTo"/>
        <c:crossAx val="11304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595312</xdr:colOff>
      <xdr:row>3</xdr:row>
      <xdr:rowOff>190501</xdr:rowOff>
    </xdr:from>
    <xdr:to>
      <xdr:col>14</xdr:col>
      <xdr:colOff>345281</xdr:colOff>
      <xdr:row>19</xdr:row>
      <xdr:rowOff>166689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202406</xdr:colOff>
      <xdr:row>3</xdr:row>
      <xdr:rowOff>158352</xdr:rowOff>
    </xdr:from>
    <xdr:to>
      <xdr:col>14</xdr:col>
      <xdr:colOff>369094</xdr:colOff>
      <xdr:row>17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202406</xdr:colOff>
      <xdr:row>3</xdr:row>
      <xdr:rowOff>146446</xdr:rowOff>
    </xdr:from>
    <xdr:to>
      <xdr:col>13</xdr:col>
      <xdr:colOff>381000</xdr:colOff>
      <xdr:row>15</xdr:row>
      <xdr:rowOff>23813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297657</xdr:colOff>
      <xdr:row>3</xdr:row>
      <xdr:rowOff>182164</xdr:rowOff>
    </xdr:from>
    <xdr:to>
      <xdr:col>14</xdr:col>
      <xdr:colOff>404814</xdr:colOff>
      <xdr:row>17</xdr:row>
      <xdr:rowOff>71436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214314</xdr:colOff>
      <xdr:row>3</xdr:row>
      <xdr:rowOff>182165</xdr:rowOff>
    </xdr:from>
    <xdr:to>
      <xdr:col>14</xdr:col>
      <xdr:colOff>321471</xdr:colOff>
      <xdr:row>17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182166</xdr:rowOff>
    </xdr:from>
    <xdr:to>
      <xdr:col>14</xdr:col>
      <xdr:colOff>428626</xdr:colOff>
      <xdr:row>17</xdr:row>
      <xdr:rowOff>11907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226219</xdr:colOff>
      <xdr:row>3</xdr:row>
      <xdr:rowOff>63103</xdr:rowOff>
    </xdr:from>
    <xdr:to>
      <xdr:col>14</xdr:col>
      <xdr:colOff>190499</xdr:colOff>
      <xdr:row>21</xdr:row>
      <xdr:rowOff>166688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464343</xdr:colOff>
      <xdr:row>4</xdr:row>
      <xdr:rowOff>3573</xdr:rowOff>
    </xdr:from>
    <xdr:to>
      <xdr:col>14</xdr:col>
      <xdr:colOff>35719</xdr:colOff>
      <xdr:row>18</xdr:row>
      <xdr:rowOff>130969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zoomScale="80" zoomScaleNormal="80" workbookViewId="0">
      <pane ySplit="10" topLeftCell="A11" activePane="bottomLeft" state="frozen"/>
      <selection pane="bottomLeft" activeCell="I26" sqref="I26"/>
    </sheetView>
  </sheetViews>
  <sheetFormatPr defaultRowHeight="15" x14ac:dyDescent="0.25"/>
  <cols>
    <col min="1" max="1" width="30.140625" customWidth="1"/>
    <col min="2" max="2" width="8.5703125" style="30" customWidth="1"/>
    <col min="3" max="3" width="14.5703125" customWidth="1"/>
    <col min="4" max="4" width="8.5703125" style="32" customWidth="1"/>
    <col min="5" max="5" width="14.5703125" customWidth="1"/>
  </cols>
  <sheetData>
    <row r="1" spans="1:5" s="5" customFormat="1" ht="17.25" x14ac:dyDescent="0.3">
      <c r="A1" s="98" t="s">
        <v>33</v>
      </c>
      <c r="B1" s="30"/>
      <c r="D1" s="32"/>
    </row>
    <row r="2" spans="1:5" s="5" customFormat="1" x14ac:dyDescent="0.25">
      <c r="B2" s="30"/>
      <c r="D2" s="32"/>
    </row>
    <row r="3" spans="1:5" s="5" customFormat="1" x14ac:dyDescent="0.25">
      <c r="A3" s="2" t="s">
        <v>41</v>
      </c>
      <c r="B3" s="33"/>
      <c r="D3" s="32"/>
    </row>
    <row r="4" spans="1:5" s="5" customFormat="1" ht="15.75" thickBot="1" x14ac:dyDescent="0.3">
      <c r="B4" s="30"/>
      <c r="D4" s="32"/>
    </row>
    <row r="5" spans="1:5" s="5" customFormat="1" x14ac:dyDescent="0.25">
      <c r="A5" s="83"/>
      <c r="B5" s="84"/>
      <c r="C5" s="85"/>
      <c r="D5" s="86"/>
      <c r="E5" s="87"/>
    </row>
    <row r="6" spans="1:5" s="5" customFormat="1" x14ac:dyDescent="0.25">
      <c r="A6" s="88" t="s">
        <v>31</v>
      </c>
      <c r="B6" s="89"/>
      <c r="C6" s="89"/>
      <c r="D6" s="90">
        <f>(C96-C11)/C11</f>
        <v>-5.4195302863368121E-2</v>
      </c>
      <c r="E6" s="91"/>
    </row>
    <row r="7" spans="1:5" s="5" customFormat="1" x14ac:dyDescent="0.25">
      <c r="A7" s="88" t="s">
        <v>32</v>
      </c>
      <c r="B7" s="90"/>
      <c r="C7" s="89"/>
      <c r="D7" s="92">
        <f>(E96-E11)/E11</f>
        <v>-3.473396806914162E-2</v>
      </c>
      <c r="E7" s="91"/>
    </row>
    <row r="8" spans="1:5" s="5" customFormat="1" ht="15.75" thickBot="1" x14ac:dyDescent="0.3">
      <c r="A8" s="93"/>
      <c r="B8" s="94"/>
      <c r="C8" s="95"/>
      <c r="D8" s="96"/>
      <c r="E8" s="97"/>
    </row>
    <row r="9" spans="1:5" s="5" customFormat="1" x14ac:dyDescent="0.25">
      <c r="B9" s="30"/>
      <c r="D9" s="32"/>
    </row>
    <row r="10" spans="1:5" s="3" customFormat="1" ht="15.75" thickBot="1" x14ac:dyDescent="0.3">
      <c r="A10" s="63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s="3" customFormat="1" x14ac:dyDescent="0.25">
      <c r="A11" s="1" t="s">
        <v>140</v>
      </c>
      <c r="B11" s="136"/>
      <c r="C11" s="4">
        <v>72.8827</v>
      </c>
      <c r="D11" s="137"/>
      <c r="E11" s="4">
        <v>79.697199999999995</v>
      </c>
    </row>
    <row r="12" spans="1:5" x14ac:dyDescent="0.25">
      <c r="A12" s="1" t="s">
        <v>26</v>
      </c>
      <c r="B12" s="59">
        <f>(C12-C11)/C11</f>
        <v>6.4761596373355654E-4</v>
      </c>
      <c r="C12" s="4">
        <v>72.929900000000004</v>
      </c>
      <c r="D12" s="60">
        <f>(E12-E11)/E11</f>
        <v>-7.2399030329794501E-4</v>
      </c>
      <c r="E12" s="4">
        <v>79.639499999999998</v>
      </c>
    </row>
    <row r="13" spans="1:5" x14ac:dyDescent="0.25">
      <c r="A13" s="1" t="s">
        <v>25</v>
      </c>
      <c r="B13" s="59">
        <f>(C13-C12)/C12</f>
        <v>0</v>
      </c>
      <c r="C13" s="4">
        <v>72.929900000000004</v>
      </c>
      <c r="D13" s="60">
        <f>(E13-E12)/E12</f>
        <v>0</v>
      </c>
      <c r="E13" s="4">
        <v>79.639499999999998</v>
      </c>
    </row>
    <row r="14" spans="1:5" x14ac:dyDescent="0.25">
      <c r="A14" s="1" t="s">
        <v>24</v>
      </c>
      <c r="B14" s="59">
        <f t="shared" ref="B14:B83" si="0">(C14-C13)/C13</f>
        <v>0</v>
      </c>
      <c r="C14" s="4">
        <v>72.929900000000004</v>
      </c>
      <c r="D14" s="60">
        <f t="shared" ref="D14:D77" si="1">(E14-E13)/E13</f>
        <v>0</v>
      </c>
      <c r="E14" s="4">
        <v>79.639499999999998</v>
      </c>
    </row>
    <row r="15" spans="1:5" x14ac:dyDescent="0.25">
      <c r="A15" s="1" t="s">
        <v>23</v>
      </c>
      <c r="B15" s="59">
        <f t="shared" si="0"/>
        <v>0</v>
      </c>
      <c r="C15" s="4">
        <v>72.929900000000004</v>
      </c>
      <c r="D15" s="60">
        <f t="shared" si="1"/>
        <v>0</v>
      </c>
      <c r="E15" s="4">
        <v>79.639499999999998</v>
      </c>
    </row>
    <row r="16" spans="1:5" x14ac:dyDescent="0.25">
      <c r="A16" s="1" t="s">
        <v>22</v>
      </c>
      <c r="B16" s="59">
        <f t="shared" si="0"/>
        <v>0</v>
      </c>
      <c r="C16" s="4">
        <v>72.929900000000004</v>
      </c>
      <c r="D16" s="60">
        <f t="shared" si="1"/>
        <v>0</v>
      </c>
      <c r="E16" s="4">
        <v>79.639499999999998</v>
      </c>
    </row>
    <row r="17" spans="1:5" s="58" customFormat="1" x14ac:dyDescent="0.25">
      <c r="A17" s="56" t="s">
        <v>21</v>
      </c>
      <c r="B17" s="61">
        <f t="shared" si="0"/>
        <v>0</v>
      </c>
      <c r="C17" s="57">
        <v>72.929900000000004</v>
      </c>
      <c r="D17" s="62">
        <f t="shared" si="1"/>
        <v>0</v>
      </c>
      <c r="E17" s="57">
        <v>79.639499999999998</v>
      </c>
    </row>
    <row r="18" spans="1:5" x14ac:dyDescent="0.25">
      <c r="A18" s="1" t="s">
        <v>20</v>
      </c>
      <c r="B18" s="59">
        <f t="shared" si="0"/>
        <v>0</v>
      </c>
      <c r="C18" s="4">
        <v>72.929900000000004</v>
      </c>
      <c r="D18" s="60">
        <f t="shared" si="1"/>
        <v>0</v>
      </c>
      <c r="E18" s="4">
        <v>79.639499999999998</v>
      </c>
    </row>
    <row r="19" spans="1:5" s="58" customFormat="1" x14ac:dyDescent="0.25">
      <c r="A19" s="56" t="s">
        <v>19</v>
      </c>
      <c r="B19" s="61">
        <f t="shared" si="0"/>
        <v>0</v>
      </c>
      <c r="C19" s="57">
        <v>72.929900000000004</v>
      </c>
      <c r="D19" s="62">
        <f t="shared" si="1"/>
        <v>0</v>
      </c>
      <c r="E19" s="57">
        <v>79.639499999999998</v>
      </c>
    </row>
    <row r="20" spans="1:5" x14ac:dyDescent="0.25">
      <c r="A20" s="1" t="s">
        <v>18</v>
      </c>
      <c r="B20" s="59">
        <f t="shared" si="0"/>
        <v>0</v>
      </c>
      <c r="C20" s="4">
        <v>72.929900000000004</v>
      </c>
      <c r="D20" s="60">
        <f t="shared" si="1"/>
        <v>0</v>
      </c>
      <c r="E20" s="4">
        <v>79.639499999999998</v>
      </c>
    </row>
    <row r="21" spans="1:5" x14ac:dyDescent="0.25">
      <c r="A21" s="1" t="s">
        <v>17</v>
      </c>
      <c r="B21" s="59">
        <f t="shared" si="0"/>
        <v>0</v>
      </c>
      <c r="C21" s="4">
        <v>72.929900000000004</v>
      </c>
      <c r="D21" s="60">
        <f t="shared" si="1"/>
        <v>0</v>
      </c>
      <c r="E21" s="4">
        <v>79.639499999999998</v>
      </c>
    </row>
    <row r="22" spans="1:5" x14ac:dyDescent="0.25">
      <c r="A22" s="1" t="s">
        <v>16</v>
      </c>
      <c r="B22" s="59">
        <f t="shared" si="0"/>
        <v>0</v>
      </c>
      <c r="C22" s="4">
        <v>72.929900000000004</v>
      </c>
      <c r="D22" s="60">
        <f t="shared" si="1"/>
        <v>0</v>
      </c>
      <c r="E22" s="4">
        <v>79.639499999999998</v>
      </c>
    </row>
    <row r="23" spans="1:5" x14ac:dyDescent="0.25">
      <c r="A23" s="1" t="s">
        <v>15</v>
      </c>
      <c r="B23" s="59">
        <f t="shared" si="0"/>
        <v>4.1420597039074428E-2</v>
      </c>
      <c r="C23" s="4">
        <v>75.950699999999998</v>
      </c>
      <c r="D23" s="60">
        <f t="shared" si="1"/>
        <v>3.9798090143710087E-2</v>
      </c>
      <c r="E23" s="4">
        <v>82.808999999999997</v>
      </c>
    </row>
    <row r="24" spans="1:5" s="58" customFormat="1" x14ac:dyDescent="0.25">
      <c r="A24" s="56" t="s">
        <v>14</v>
      </c>
      <c r="B24" s="61">
        <f t="shared" si="0"/>
        <v>8.6029490182447949E-3</v>
      </c>
      <c r="C24" s="57">
        <v>76.604100000000003</v>
      </c>
      <c r="D24" s="62">
        <f t="shared" si="1"/>
        <v>7.5861319421802794E-3</v>
      </c>
      <c r="E24" s="57">
        <v>83.437200000000004</v>
      </c>
    </row>
    <row r="25" spans="1:5" x14ac:dyDescent="0.25">
      <c r="A25" s="1" t="s">
        <v>13</v>
      </c>
      <c r="B25" s="59">
        <f t="shared" si="0"/>
        <v>-2.3053596347977151E-3</v>
      </c>
      <c r="C25" s="4">
        <v>76.427499999999995</v>
      </c>
      <c r="D25" s="60">
        <f t="shared" si="1"/>
        <v>-8.6256489910975336E-3</v>
      </c>
      <c r="E25" s="4">
        <v>82.717500000000001</v>
      </c>
    </row>
    <row r="26" spans="1:5" s="58" customFormat="1" x14ac:dyDescent="0.25">
      <c r="A26" s="56" t="s">
        <v>12</v>
      </c>
      <c r="B26" s="61">
        <f t="shared" si="0"/>
        <v>1.249550227339652E-3</v>
      </c>
      <c r="C26" s="57">
        <v>76.522999999999996</v>
      </c>
      <c r="D26" s="62">
        <f t="shared" si="1"/>
        <v>5.2274307129688549E-3</v>
      </c>
      <c r="E26" s="57">
        <v>83.149900000000002</v>
      </c>
    </row>
    <row r="27" spans="1:5" x14ac:dyDescent="0.25">
      <c r="A27" s="1" t="s">
        <v>11</v>
      </c>
      <c r="B27" s="59">
        <f t="shared" si="0"/>
        <v>5.4885459273684505E-4</v>
      </c>
      <c r="C27" s="4">
        <v>76.564999999999998</v>
      </c>
      <c r="D27" s="60">
        <f t="shared" si="1"/>
        <v>1.7462438319228604E-3</v>
      </c>
      <c r="E27" s="4">
        <v>83.295100000000005</v>
      </c>
    </row>
    <row r="28" spans="1:5" x14ac:dyDescent="0.25">
      <c r="A28" s="1" t="s">
        <v>10</v>
      </c>
      <c r="B28" s="59">
        <f t="shared" si="0"/>
        <v>0</v>
      </c>
      <c r="C28" s="4">
        <v>76.564999999999998</v>
      </c>
      <c r="D28" s="60">
        <f t="shared" si="1"/>
        <v>0</v>
      </c>
      <c r="E28" s="4">
        <v>83.295100000000005</v>
      </c>
    </row>
    <row r="29" spans="1:5" x14ac:dyDescent="0.25">
      <c r="A29" s="1" t="s">
        <v>9</v>
      </c>
      <c r="B29" s="59">
        <f t="shared" si="0"/>
        <v>0</v>
      </c>
      <c r="C29" s="4">
        <v>76.564999999999998</v>
      </c>
      <c r="D29" s="60">
        <f t="shared" si="1"/>
        <v>0</v>
      </c>
      <c r="E29" s="4">
        <v>83.295100000000005</v>
      </c>
    </row>
    <row r="30" spans="1:5" x14ac:dyDescent="0.25">
      <c r="A30" s="1" t="s">
        <v>8</v>
      </c>
      <c r="B30" s="59">
        <f t="shared" si="0"/>
        <v>2.7464246065434624E-2</v>
      </c>
      <c r="C30" s="4">
        <v>78.6678</v>
      </c>
      <c r="D30" s="60">
        <f t="shared" si="1"/>
        <v>2.7935616861015769E-2</v>
      </c>
      <c r="E30" s="4">
        <v>85.622</v>
      </c>
    </row>
    <row r="31" spans="1:5" s="58" customFormat="1" x14ac:dyDescent="0.25">
      <c r="A31" s="56" t="s">
        <v>7</v>
      </c>
      <c r="B31" s="61">
        <f t="shared" si="0"/>
        <v>-2.3084413190657817E-3</v>
      </c>
      <c r="C31" s="57">
        <v>78.486199999999997</v>
      </c>
      <c r="D31" s="62">
        <f t="shared" si="1"/>
        <v>-3.7747307934876541E-3</v>
      </c>
      <c r="E31" s="57">
        <v>85.2988</v>
      </c>
    </row>
    <row r="32" spans="1:5" x14ac:dyDescent="0.25">
      <c r="A32" s="1" t="s">
        <v>6</v>
      </c>
      <c r="B32" s="59">
        <f t="shared" si="0"/>
        <v>1.2425114223901794E-2</v>
      </c>
      <c r="C32" s="4">
        <v>79.461399999999998</v>
      </c>
      <c r="D32" s="60">
        <f t="shared" si="1"/>
        <v>2.0343779748366861E-2</v>
      </c>
      <c r="E32" s="4">
        <v>87.034099999999995</v>
      </c>
    </row>
    <row r="33" spans="1:5" s="58" customFormat="1" x14ac:dyDescent="0.25">
      <c r="A33" s="56" t="s">
        <v>5</v>
      </c>
      <c r="B33" s="61">
        <f t="shared" si="0"/>
        <v>5.1973662684020247E-2</v>
      </c>
      <c r="C33" s="57">
        <v>83.591300000000004</v>
      </c>
      <c r="D33" s="62">
        <f t="shared" si="1"/>
        <v>4.7651437769793699E-2</v>
      </c>
      <c r="E33" s="57">
        <v>91.181399999999996</v>
      </c>
    </row>
    <row r="34" spans="1:5" x14ac:dyDescent="0.25">
      <c r="A34" s="1" t="s">
        <v>4</v>
      </c>
      <c r="B34" s="59">
        <f t="shared" si="0"/>
        <v>-3.612696536601305E-2</v>
      </c>
      <c r="C34" s="4">
        <v>80.571399999999997</v>
      </c>
      <c r="D34" s="60">
        <f t="shared" si="1"/>
        <v>-4.3372880872634023E-2</v>
      </c>
      <c r="E34" s="4">
        <v>87.226600000000005</v>
      </c>
    </row>
    <row r="35" spans="1:5" x14ac:dyDescent="0.25">
      <c r="A35" s="1" t="s">
        <v>3</v>
      </c>
      <c r="B35" s="59">
        <f t="shared" si="0"/>
        <v>0</v>
      </c>
      <c r="C35" s="4">
        <v>80.571399999999997</v>
      </c>
      <c r="D35" s="60">
        <f t="shared" si="1"/>
        <v>0</v>
      </c>
      <c r="E35" s="4">
        <v>87.226600000000005</v>
      </c>
    </row>
    <row r="36" spans="1:5" x14ac:dyDescent="0.25">
      <c r="A36" s="1" t="s">
        <v>2</v>
      </c>
      <c r="B36" s="59">
        <f t="shared" si="0"/>
        <v>0</v>
      </c>
      <c r="C36" s="4">
        <v>80.571399999999997</v>
      </c>
      <c r="D36" s="60">
        <f t="shared" si="1"/>
        <v>0</v>
      </c>
      <c r="E36" s="4">
        <v>87.226600000000005</v>
      </c>
    </row>
    <row r="37" spans="1:5" ht="15.75" thickBot="1" x14ac:dyDescent="0.3">
      <c r="A37" s="1" t="s">
        <v>49</v>
      </c>
      <c r="B37" s="59">
        <f t="shared" si="0"/>
        <v>-3.4440260439808697E-2</v>
      </c>
      <c r="C37" s="103">
        <v>77.796499999999995</v>
      </c>
      <c r="D37" s="60">
        <f t="shared" si="1"/>
        <v>-3.5153267466575544E-2</v>
      </c>
      <c r="E37" s="104">
        <v>84.160300000000007</v>
      </c>
    </row>
    <row r="38" spans="1:5" s="58" customFormat="1" ht="15.75" thickBot="1" x14ac:dyDescent="0.3">
      <c r="A38" s="56" t="s">
        <v>50</v>
      </c>
      <c r="B38" s="61">
        <f t="shared" si="0"/>
        <v>5.1967633505363396E-2</v>
      </c>
      <c r="C38" s="111">
        <v>81.839399999999998</v>
      </c>
      <c r="D38" s="62">
        <f t="shared" si="1"/>
        <v>5.6148801750944284E-2</v>
      </c>
      <c r="E38" s="112">
        <v>88.885800000000003</v>
      </c>
    </row>
    <row r="39" spans="1:5" s="110" customFormat="1" ht="15.75" thickBot="1" x14ac:dyDescent="0.3">
      <c r="A39" s="105" t="s">
        <v>51</v>
      </c>
      <c r="B39" s="106">
        <f t="shared" si="0"/>
        <v>-3.4732659330347013E-2</v>
      </c>
      <c r="C39" s="107">
        <v>78.996899999999997</v>
      </c>
      <c r="D39" s="108">
        <f t="shared" si="1"/>
        <v>-3.4200063452204998E-2</v>
      </c>
      <c r="E39" s="109">
        <v>85.8459</v>
      </c>
    </row>
    <row r="40" spans="1:5" s="58" customFormat="1" ht="15.75" thickBot="1" x14ac:dyDescent="0.3">
      <c r="A40" s="56" t="s">
        <v>52</v>
      </c>
      <c r="B40" s="61">
        <f t="shared" si="0"/>
        <v>-2.0627391707775788E-2</v>
      </c>
      <c r="C40" s="111">
        <v>77.367400000000004</v>
      </c>
      <c r="D40" s="62">
        <f t="shared" si="1"/>
        <v>-1.9906600082240385E-2</v>
      </c>
      <c r="E40" s="112">
        <v>84.137</v>
      </c>
    </row>
    <row r="41" spans="1:5" s="110" customFormat="1" x14ac:dyDescent="0.25">
      <c r="A41" s="105" t="s">
        <v>56</v>
      </c>
      <c r="B41" s="106">
        <f t="shared" si="0"/>
        <v>-2.8372415255003999E-2</v>
      </c>
      <c r="C41" s="4">
        <v>75.172300000000007</v>
      </c>
      <c r="D41" s="108">
        <f t="shared" si="1"/>
        <v>-2.6496071882762578E-2</v>
      </c>
      <c r="E41" s="107">
        <v>81.907700000000006</v>
      </c>
    </row>
    <row r="42" spans="1:5" s="110" customFormat="1" x14ac:dyDescent="0.25">
      <c r="A42" s="105" t="s">
        <v>125</v>
      </c>
      <c r="B42" s="106">
        <f t="shared" si="0"/>
        <v>0</v>
      </c>
      <c r="C42" s="4">
        <v>75.172300000000007</v>
      </c>
      <c r="D42" s="108">
        <f t="shared" si="1"/>
        <v>0</v>
      </c>
      <c r="E42" s="107">
        <v>81.907700000000006</v>
      </c>
    </row>
    <row r="43" spans="1:5" s="110" customFormat="1" x14ac:dyDescent="0.25">
      <c r="A43" s="105" t="s">
        <v>126</v>
      </c>
      <c r="B43" s="106">
        <f t="shared" si="0"/>
        <v>0</v>
      </c>
      <c r="C43" s="4">
        <v>75.172300000000007</v>
      </c>
      <c r="D43" s="108">
        <f t="shared" si="1"/>
        <v>0</v>
      </c>
      <c r="E43" s="107">
        <v>81.907700000000006</v>
      </c>
    </row>
    <row r="44" spans="1:5" x14ac:dyDescent="0.25">
      <c r="A44" s="105" t="s">
        <v>60</v>
      </c>
      <c r="B44" s="106">
        <f t="shared" si="0"/>
        <v>1.5352729662388933E-2</v>
      </c>
      <c r="C44" s="4">
        <v>76.326400000000007</v>
      </c>
      <c r="D44" s="108">
        <f t="shared" si="1"/>
        <v>1.1066114663212258E-2</v>
      </c>
      <c r="E44" s="103">
        <v>82.814099999999996</v>
      </c>
    </row>
    <row r="45" spans="1:5" s="58" customFormat="1" x14ac:dyDescent="0.25">
      <c r="A45" s="56" t="s">
        <v>61</v>
      </c>
      <c r="B45" s="61">
        <f t="shared" si="0"/>
        <v>2.0974394180781428E-2</v>
      </c>
      <c r="C45" s="57">
        <v>77.927300000000002</v>
      </c>
      <c r="D45" s="62">
        <f t="shared" si="1"/>
        <v>2.6055949409581326E-2</v>
      </c>
      <c r="E45" s="111">
        <v>84.971900000000005</v>
      </c>
    </row>
    <row r="46" spans="1:5" x14ac:dyDescent="0.25">
      <c r="A46" s="105" t="s">
        <v>62</v>
      </c>
      <c r="B46" s="106">
        <f t="shared" si="0"/>
        <v>1.709285449386792E-2</v>
      </c>
      <c r="C46" s="103">
        <v>79.259299999999996</v>
      </c>
      <c r="D46" s="108">
        <f t="shared" si="1"/>
        <v>1.8118931081922293E-2</v>
      </c>
      <c r="E46" s="103">
        <v>86.511499999999998</v>
      </c>
    </row>
    <row r="47" spans="1:5" s="58" customFormat="1" x14ac:dyDescent="0.25">
      <c r="A47" s="56" t="s">
        <v>63</v>
      </c>
      <c r="B47" s="61">
        <f t="shared" si="0"/>
        <v>-3.5306897739445099E-2</v>
      </c>
      <c r="C47" s="111">
        <v>76.460899999999995</v>
      </c>
      <c r="D47" s="62">
        <f t="shared" si="1"/>
        <v>-1.9663281760228371E-2</v>
      </c>
      <c r="E47" s="111">
        <v>84.810400000000001</v>
      </c>
    </row>
    <row r="48" spans="1:5" x14ac:dyDescent="0.25">
      <c r="A48" s="105" t="s">
        <v>64</v>
      </c>
      <c r="B48" s="106">
        <f t="shared" si="0"/>
        <v>1.1509150428519802E-2</v>
      </c>
      <c r="C48" s="103">
        <v>77.340900000000005</v>
      </c>
      <c r="D48" s="108">
        <f t="shared" si="1"/>
        <v>2.0811126937262416E-2</v>
      </c>
      <c r="E48" s="103">
        <v>86.575400000000002</v>
      </c>
    </row>
    <row r="49" spans="1:5" s="5" customFormat="1" x14ac:dyDescent="0.25">
      <c r="A49" s="105" t="s">
        <v>127</v>
      </c>
      <c r="B49" s="106">
        <f t="shared" si="0"/>
        <v>0</v>
      </c>
      <c r="C49" s="103">
        <v>77.340900000000005</v>
      </c>
      <c r="D49" s="108">
        <f t="shared" si="1"/>
        <v>0</v>
      </c>
      <c r="E49" s="103">
        <v>86.575400000000002</v>
      </c>
    </row>
    <row r="50" spans="1:5" s="5" customFormat="1" x14ac:dyDescent="0.25">
      <c r="A50" s="105" t="s">
        <v>128</v>
      </c>
      <c r="B50" s="106">
        <f t="shared" si="0"/>
        <v>0</v>
      </c>
      <c r="C50" s="103">
        <v>77.340900000000005</v>
      </c>
      <c r="D50" s="108">
        <f t="shared" si="1"/>
        <v>0</v>
      </c>
      <c r="E50" s="103">
        <v>86.575400000000002</v>
      </c>
    </row>
    <row r="51" spans="1:5" x14ac:dyDescent="0.25">
      <c r="A51" s="105" t="s">
        <v>65</v>
      </c>
      <c r="B51" s="106">
        <f t="shared" si="0"/>
        <v>-6.1998244137319528E-3</v>
      </c>
      <c r="C51" s="103">
        <v>76.861400000000003</v>
      </c>
      <c r="D51" s="108">
        <f t="shared" si="1"/>
        <v>-1.0639280904275298E-2</v>
      </c>
      <c r="E51" s="107">
        <v>85.654300000000006</v>
      </c>
    </row>
    <row r="52" spans="1:5" s="58" customFormat="1" x14ac:dyDescent="0.25">
      <c r="A52" s="56" t="s">
        <v>66</v>
      </c>
      <c r="B52" s="61">
        <f t="shared" si="0"/>
        <v>2.3667276422235241E-2</v>
      </c>
      <c r="C52" s="111">
        <v>78.680499999999995</v>
      </c>
      <c r="D52" s="62">
        <f t="shared" si="1"/>
        <v>2.789352081565068E-2</v>
      </c>
      <c r="E52" s="111">
        <v>88.043499999999995</v>
      </c>
    </row>
    <row r="53" spans="1:5" x14ac:dyDescent="0.25">
      <c r="A53" s="105" t="s">
        <v>67</v>
      </c>
      <c r="B53" s="106">
        <f t="shared" si="0"/>
        <v>4.9364200786726617E-3</v>
      </c>
      <c r="C53" s="103">
        <v>79.068899999999999</v>
      </c>
      <c r="D53" s="108">
        <f t="shared" si="1"/>
        <v>1.3377478178400506E-2</v>
      </c>
      <c r="E53" s="103">
        <v>89.221299999999999</v>
      </c>
    </row>
    <row r="54" spans="1:5" s="58" customFormat="1" x14ac:dyDescent="0.25">
      <c r="A54" s="56" t="s">
        <v>68</v>
      </c>
      <c r="B54" s="61">
        <f t="shared" si="0"/>
        <v>5.7544748946809798E-4</v>
      </c>
      <c r="C54" s="111">
        <v>79.114400000000003</v>
      </c>
      <c r="D54" s="62">
        <f t="shared" si="1"/>
        <v>1.3741113388843875E-3</v>
      </c>
      <c r="E54" s="111">
        <v>89.343900000000005</v>
      </c>
    </row>
    <row r="55" spans="1:5" x14ac:dyDescent="0.25">
      <c r="A55" s="105" t="s">
        <v>76</v>
      </c>
      <c r="B55" s="106">
        <f t="shared" si="0"/>
        <v>4.8120190508932669E-3</v>
      </c>
      <c r="C55" s="134">
        <v>79.495099999999994</v>
      </c>
      <c r="D55" s="108">
        <f t="shared" si="1"/>
        <v>5.6131420276033725E-3</v>
      </c>
      <c r="E55" s="103">
        <v>89.845399999999998</v>
      </c>
    </row>
    <row r="56" spans="1:5" s="5" customFormat="1" x14ac:dyDescent="0.25">
      <c r="A56" s="105" t="s">
        <v>129</v>
      </c>
      <c r="B56" s="106">
        <f t="shared" si="0"/>
        <v>0</v>
      </c>
      <c r="C56" s="134">
        <v>79.495099999999994</v>
      </c>
      <c r="D56" s="108">
        <f t="shared" si="1"/>
        <v>0</v>
      </c>
      <c r="E56" s="103">
        <v>89.845399999999998</v>
      </c>
    </row>
    <row r="57" spans="1:5" s="5" customFormat="1" x14ac:dyDescent="0.25">
      <c r="A57" s="105" t="s">
        <v>130</v>
      </c>
      <c r="B57" s="106">
        <f t="shared" si="0"/>
        <v>0</v>
      </c>
      <c r="C57" s="134">
        <v>79.495099999999994</v>
      </c>
      <c r="D57" s="108">
        <f t="shared" si="1"/>
        <v>0</v>
      </c>
      <c r="E57" s="103">
        <v>89.845399999999998</v>
      </c>
    </row>
    <row r="58" spans="1:5" x14ac:dyDescent="0.25">
      <c r="A58" s="105" t="s">
        <v>77</v>
      </c>
      <c r="B58" s="106">
        <f t="shared" si="0"/>
        <v>-2.1584978193624395E-2</v>
      </c>
      <c r="C58" s="107">
        <v>77.779200000000003</v>
      </c>
      <c r="D58" s="108">
        <f t="shared" si="1"/>
        <v>-2.9549648618627085E-2</v>
      </c>
      <c r="E58" s="103">
        <v>87.1905</v>
      </c>
    </row>
    <row r="59" spans="1:5" s="58" customFormat="1" x14ac:dyDescent="0.25">
      <c r="A59" s="56" t="s">
        <v>78</v>
      </c>
      <c r="B59" s="61">
        <f t="shared" si="0"/>
        <v>-1.9725067884472949E-2</v>
      </c>
      <c r="C59" s="135">
        <v>76.245000000000005</v>
      </c>
      <c r="D59" s="62">
        <f t="shared" si="1"/>
        <v>-2.409780882091515E-2</v>
      </c>
      <c r="E59" s="111">
        <v>85.089399999999998</v>
      </c>
    </row>
    <row r="60" spans="1:5" s="110" customFormat="1" x14ac:dyDescent="0.25">
      <c r="A60" s="105" t="s">
        <v>84</v>
      </c>
      <c r="B60" s="106">
        <f t="shared" si="0"/>
        <v>2.1054495376746012E-2</v>
      </c>
      <c r="C60" s="107">
        <v>77.850300000000004</v>
      </c>
      <c r="D60" s="108">
        <f t="shared" si="1"/>
        <v>2.1969834080390729E-2</v>
      </c>
      <c r="E60" s="107">
        <v>86.958799999999997</v>
      </c>
    </row>
    <row r="61" spans="1:5" s="58" customFormat="1" x14ac:dyDescent="0.25">
      <c r="A61" s="56" t="s">
        <v>85</v>
      </c>
      <c r="B61" s="61">
        <f t="shared" si="0"/>
        <v>-3.0735912385694186E-2</v>
      </c>
      <c r="C61" s="111">
        <v>75.457499999999996</v>
      </c>
      <c r="D61" s="62">
        <f t="shared" si="1"/>
        <v>-3.3426174234235072E-2</v>
      </c>
      <c r="E61" s="111">
        <v>84.052099999999996</v>
      </c>
    </row>
    <row r="62" spans="1:5" s="110" customFormat="1" x14ac:dyDescent="0.25">
      <c r="A62" s="105" t="s">
        <v>86</v>
      </c>
      <c r="B62" s="106">
        <f t="shared" si="0"/>
        <v>1.2035914256369585E-2</v>
      </c>
      <c r="C62" s="107">
        <v>76.365700000000004</v>
      </c>
      <c r="D62" s="108">
        <f t="shared" si="1"/>
        <v>1.0310271843297258E-2</v>
      </c>
      <c r="E62" s="107">
        <v>84.918700000000001</v>
      </c>
    </row>
    <row r="63" spans="1:5" s="110" customFormat="1" x14ac:dyDescent="0.25">
      <c r="A63" s="105" t="s">
        <v>87</v>
      </c>
      <c r="B63" s="106">
        <f t="shared" si="0"/>
        <v>1.004246670953049E-2</v>
      </c>
      <c r="C63" s="107">
        <v>77.132599999999996</v>
      </c>
      <c r="D63" s="108">
        <f t="shared" si="1"/>
        <v>1.1041148769352372E-2</v>
      </c>
      <c r="E63" s="107">
        <v>85.856300000000005</v>
      </c>
    </row>
    <row r="64" spans="1:5" s="110" customFormat="1" x14ac:dyDescent="0.25">
      <c r="A64" s="105" t="s">
        <v>131</v>
      </c>
      <c r="B64" s="106">
        <f t="shared" si="0"/>
        <v>0</v>
      </c>
      <c r="C64" s="107">
        <v>77.132599999999996</v>
      </c>
      <c r="D64" s="108">
        <f t="shared" si="1"/>
        <v>0</v>
      </c>
      <c r="E64" s="107">
        <v>85.856300000000005</v>
      </c>
    </row>
    <row r="65" spans="1:5" s="110" customFormat="1" x14ac:dyDescent="0.25">
      <c r="A65" s="105" t="s">
        <v>132</v>
      </c>
      <c r="B65" s="106">
        <f t="shared" si="0"/>
        <v>0</v>
      </c>
      <c r="C65" s="107">
        <v>77.132599999999996</v>
      </c>
      <c r="D65" s="108">
        <f t="shared" si="1"/>
        <v>0</v>
      </c>
      <c r="E65" s="107">
        <v>85.856300000000005</v>
      </c>
    </row>
    <row r="66" spans="1:5" s="110" customFormat="1" x14ac:dyDescent="0.25">
      <c r="A66" s="105" t="s">
        <v>133</v>
      </c>
      <c r="B66" s="106">
        <f t="shared" si="0"/>
        <v>0</v>
      </c>
      <c r="C66" s="107">
        <v>77.132599999999996</v>
      </c>
      <c r="D66" s="108">
        <f t="shared" si="1"/>
        <v>0</v>
      </c>
      <c r="E66" s="107">
        <v>85.856300000000005</v>
      </c>
    </row>
    <row r="67" spans="1:5" s="58" customFormat="1" x14ac:dyDescent="0.25">
      <c r="A67" s="56" t="s">
        <v>88</v>
      </c>
      <c r="B67" s="61">
        <f t="shared" si="0"/>
        <v>-9.5912752843804374E-3</v>
      </c>
      <c r="C67" s="111">
        <v>76.392799999999994</v>
      </c>
      <c r="D67" s="62">
        <f t="shared" si="1"/>
        <v>-2.0713680883056976E-2</v>
      </c>
      <c r="E67" s="111">
        <v>84.0779</v>
      </c>
    </row>
    <row r="68" spans="1:5" x14ac:dyDescent="0.25">
      <c r="A68" s="105" t="s">
        <v>95</v>
      </c>
      <c r="B68" s="106">
        <f t="shared" si="0"/>
        <v>1.3090238871113463E-6</v>
      </c>
      <c r="C68" s="107">
        <v>76.392899999999997</v>
      </c>
      <c r="D68" s="108">
        <f t="shared" si="1"/>
        <v>1.6365775072879575E-3</v>
      </c>
      <c r="E68" s="107">
        <v>84.215500000000006</v>
      </c>
    </row>
    <row r="69" spans="1:5" x14ac:dyDescent="0.25">
      <c r="A69" s="105" t="s">
        <v>96</v>
      </c>
      <c r="B69" s="106">
        <f t="shared" si="0"/>
        <v>-1.7051322832357434E-2</v>
      </c>
      <c r="C69" s="107">
        <v>75.090299999999999</v>
      </c>
      <c r="D69" s="108">
        <f t="shared" si="1"/>
        <v>-1.4732442365122856E-2</v>
      </c>
      <c r="E69" s="107">
        <v>82.974800000000002</v>
      </c>
    </row>
    <row r="70" spans="1:5" s="5" customFormat="1" x14ac:dyDescent="0.25">
      <c r="A70" s="105" t="s">
        <v>134</v>
      </c>
      <c r="B70" s="106">
        <f t="shared" si="0"/>
        <v>0</v>
      </c>
      <c r="C70" s="107">
        <v>75.090299999999999</v>
      </c>
      <c r="D70" s="108">
        <f t="shared" si="1"/>
        <v>0</v>
      </c>
      <c r="E70" s="107">
        <v>82.974800000000002</v>
      </c>
    </row>
    <row r="71" spans="1:5" s="5" customFormat="1" x14ac:dyDescent="0.25">
      <c r="A71" s="105" t="s">
        <v>135</v>
      </c>
      <c r="B71" s="106">
        <f t="shared" si="0"/>
        <v>0</v>
      </c>
      <c r="C71" s="107">
        <v>75.090299999999999</v>
      </c>
      <c r="D71" s="108">
        <f t="shared" si="1"/>
        <v>0</v>
      </c>
      <c r="E71" s="107">
        <v>82.974800000000002</v>
      </c>
    </row>
    <row r="72" spans="1:5" x14ac:dyDescent="0.25">
      <c r="A72" s="105" t="s">
        <v>97</v>
      </c>
      <c r="B72" s="106">
        <f t="shared" si="0"/>
        <v>1.0775026867651359E-2</v>
      </c>
      <c r="C72" s="107">
        <v>75.8994</v>
      </c>
      <c r="D72" s="108">
        <f t="shared" si="1"/>
        <v>1.5366111156640055E-3</v>
      </c>
      <c r="E72" s="107">
        <v>83.1023</v>
      </c>
    </row>
    <row r="73" spans="1:5" s="58" customFormat="1" x14ac:dyDescent="0.25">
      <c r="A73" s="56" t="s">
        <v>98</v>
      </c>
      <c r="B73" s="61">
        <f t="shared" si="0"/>
        <v>-2.4319032825028879E-2</v>
      </c>
      <c r="C73" s="111">
        <v>74.053600000000003</v>
      </c>
      <c r="D73" s="62">
        <f t="shared" si="1"/>
        <v>-3.091370515617501E-2</v>
      </c>
      <c r="E73" s="111">
        <v>80.533299999999997</v>
      </c>
    </row>
    <row r="74" spans="1:5" x14ac:dyDescent="0.25">
      <c r="A74" s="105" t="s">
        <v>99</v>
      </c>
      <c r="B74" s="106">
        <f t="shared" si="0"/>
        <v>-5.7795974807436402E-3</v>
      </c>
      <c r="C74" s="107">
        <v>73.625600000000006</v>
      </c>
      <c r="D74" s="108">
        <f t="shared" si="1"/>
        <v>-6.9685459306895346E-3</v>
      </c>
      <c r="E74" s="107">
        <v>79.972099999999998</v>
      </c>
    </row>
    <row r="75" spans="1:5" s="58" customFormat="1" x14ac:dyDescent="0.25">
      <c r="A75" s="56" t="s">
        <v>100</v>
      </c>
      <c r="B75" s="61">
        <f t="shared" si="0"/>
        <v>2.697431328233644E-3</v>
      </c>
      <c r="C75" s="111">
        <v>73.824200000000005</v>
      </c>
      <c r="D75" s="62">
        <f t="shared" si="1"/>
        <v>2.9747874571256256E-3</v>
      </c>
      <c r="E75" s="135">
        <v>80.209999999999994</v>
      </c>
    </row>
    <row r="76" spans="1:5" x14ac:dyDescent="0.25">
      <c r="A76" s="105" t="s">
        <v>101</v>
      </c>
      <c r="B76" s="106">
        <f t="shared" si="0"/>
        <v>-8.6529891282262905E-3</v>
      </c>
      <c r="C76" s="107">
        <v>73.185400000000001</v>
      </c>
      <c r="D76" s="108">
        <f t="shared" si="1"/>
        <v>-1.1706769729459016E-3</v>
      </c>
      <c r="E76" s="107">
        <v>80.116100000000003</v>
      </c>
    </row>
    <row r="77" spans="1:5" x14ac:dyDescent="0.25">
      <c r="A77" s="105" t="s">
        <v>102</v>
      </c>
      <c r="B77" s="106">
        <f t="shared" si="0"/>
        <v>0</v>
      </c>
      <c r="C77" s="107">
        <v>73.185400000000001</v>
      </c>
      <c r="D77" s="108">
        <f t="shared" si="1"/>
        <v>0</v>
      </c>
      <c r="E77" s="107">
        <v>80.116100000000003</v>
      </c>
    </row>
    <row r="78" spans="1:5" x14ac:dyDescent="0.25">
      <c r="A78" s="105" t="s">
        <v>103</v>
      </c>
      <c r="B78" s="106">
        <f t="shared" si="0"/>
        <v>0</v>
      </c>
      <c r="C78" s="107">
        <v>73.185400000000001</v>
      </c>
      <c r="D78" s="108">
        <f t="shared" ref="D78:D96" si="2">(E78-E77)/E77</f>
        <v>0</v>
      </c>
      <c r="E78" s="107">
        <v>80.116100000000003</v>
      </c>
    </row>
    <row r="79" spans="1:5" x14ac:dyDescent="0.25">
      <c r="A79" s="105" t="s">
        <v>104</v>
      </c>
      <c r="B79" s="106">
        <f t="shared" si="0"/>
        <v>0</v>
      </c>
      <c r="C79" s="107">
        <v>73.185400000000001</v>
      </c>
      <c r="D79" s="108">
        <f t="shared" si="2"/>
        <v>0</v>
      </c>
      <c r="E79" s="107">
        <v>80.116100000000003</v>
      </c>
    </row>
    <row r="80" spans="1:5" s="58" customFormat="1" x14ac:dyDescent="0.25">
      <c r="A80" s="56" t="s">
        <v>105</v>
      </c>
      <c r="B80" s="61">
        <f t="shared" si="0"/>
        <v>0</v>
      </c>
      <c r="C80" s="111">
        <v>73.185400000000001</v>
      </c>
      <c r="D80" s="62">
        <f t="shared" si="2"/>
        <v>0</v>
      </c>
      <c r="E80" s="111">
        <v>80.116100000000003</v>
      </c>
    </row>
    <row r="81" spans="1:5" s="110" customFormat="1" x14ac:dyDescent="0.25">
      <c r="A81" s="105" t="s">
        <v>119</v>
      </c>
      <c r="B81" s="106">
        <f t="shared" si="0"/>
        <v>-1.1039087031019898E-2</v>
      </c>
      <c r="C81" s="107">
        <v>72.377499999999998</v>
      </c>
      <c r="D81" s="108">
        <f t="shared" si="2"/>
        <v>-8.3291623032074359E-3</v>
      </c>
      <c r="E81" s="107">
        <v>79.448800000000006</v>
      </c>
    </row>
    <row r="82" spans="1:5" s="58" customFormat="1" x14ac:dyDescent="0.25">
      <c r="A82" s="56" t="s">
        <v>120</v>
      </c>
      <c r="B82" s="61">
        <f t="shared" si="0"/>
        <v>-1.7749991364719712E-2</v>
      </c>
      <c r="C82" s="111">
        <v>71.092799999999997</v>
      </c>
      <c r="D82" s="62">
        <f t="shared" si="2"/>
        <v>-1.8465980606377969E-2</v>
      </c>
      <c r="E82" s="111">
        <v>77.981700000000004</v>
      </c>
    </row>
    <row r="83" spans="1:5" s="110" customFormat="1" x14ac:dyDescent="0.25">
      <c r="A83" s="105" t="s">
        <v>164</v>
      </c>
      <c r="B83" s="106">
        <f t="shared" si="0"/>
        <v>-1.1057378524970046E-2</v>
      </c>
      <c r="C83" s="107">
        <v>70.306700000000006</v>
      </c>
      <c r="D83" s="108">
        <f t="shared" si="2"/>
        <v>5.5320671388286793E-3</v>
      </c>
      <c r="E83" s="107">
        <v>78.4131</v>
      </c>
    </row>
    <row r="84" spans="1:5" s="110" customFormat="1" x14ac:dyDescent="0.25">
      <c r="A84" s="105" t="s">
        <v>165</v>
      </c>
      <c r="B84" s="106">
        <f t="shared" ref="B84:B96" si="3">(C84-C83)/C83</f>
        <v>0</v>
      </c>
      <c r="C84" s="107">
        <v>70.306700000000006</v>
      </c>
      <c r="D84" s="108">
        <f t="shared" si="2"/>
        <v>0</v>
      </c>
      <c r="E84" s="107">
        <v>78.4131</v>
      </c>
    </row>
    <row r="85" spans="1:5" s="110" customFormat="1" x14ac:dyDescent="0.25">
      <c r="A85" s="105" t="s">
        <v>166</v>
      </c>
      <c r="B85" s="106">
        <f t="shared" si="3"/>
        <v>0</v>
      </c>
      <c r="C85" s="107">
        <v>70.306700000000006</v>
      </c>
      <c r="D85" s="108">
        <f t="shared" si="2"/>
        <v>0</v>
      </c>
      <c r="E85" s="107">
        <v>78.4131</v>
      </c>
    </row>
    <row r="86" spans="1:5" s="110" customFormat="1" x14ac:dyDescent="0.25">
      <c r="A86" s="105" t="s">
        <v>167</v>
      </c>
      <c r="B86" s="106">
        <f t="shared" si="3"/>
        <v>-2.1690678128827466E-3</v>
      </c>
      <c r="C86" s="107">
        <v>70.154200000000003</v>
      </c>
      <c r="D86" s="108">
        <f t="shared" si="2"/>
        <v>-2.9752681631002964E-3</v>
      </c>
      <c r="E86" s="107">
        <v>78.1798</v>
      </c>
    </row>
    <row r="87" spans="1:5" s="58" customFormat="1" x14ac:dyDescent="0.25">
      <c r="A87" s="56" t="s">
        <v>168</v>
      </c>
      <c r="B87" s="61">
        <f t="shared" si="3"/>
        <v>5.5107178187478638E-3</v>
      </c>
      <c r="C87" s="111">
        <v>70.540800000000004</v>
      </c>
      <c r="D87" s="62">
        <f t="shared" si="2"/>
        <v>1.9020258429927573E-3</v>
      </c>
      <c r="E87" s="111">
        <v>78.328500000000005</v>
      </c>
    </row>
    <row r="88" spans="1:5" s="110" customFormat="1" x14ac:dyDescent="0.25">
      <c r="A88" s="105" t="s">
        <v>174</v>
      </c>
      <c r="B88" s="106">
        <f t="shared" si="3"/>
        <v>6.8726183995644046E-3</v>
      </c>
      <c r="C88" s="107">
        <v>71.025599999999997</v>
      </c>
      <c r="D88" s="108">
        <f t="shared" si="2"/>
        <v>5.4220366788589255E-3</v>
      </c>
      <c r="E88" s="107">
        <v>78.753200000000007</v>
      </c>
    </row>
    <row r="89" spans="1:5" s="58" customFormat="1" x14ac:dyDescent="0.25">
      <c r="A89" s="56" t="s">
        <v>175</v>
      </c>
      <c r="B89" s="61">
        <f t="shared" si="3"/>
        <v>-3.4717059764366676E-2</v>
      </c>
      <c r="C89" s="111">
        <v>68.559799999999996</v>
      </c>
      <c r="D89" s="62">
        <f t="shared" si="2"/>
        <v>-2.0265843165738071E-2</v>
      </c>
      <c r="E89" s="111">
        <v>77.157200000000003</v>
      </c>
    </row>
    <row r="90" spans="1:5" x14ac:dyDescent="0.25">
      <c r="A90" s="105" t="s">
        <v>178</v>
      </c>
      <c r="B90" s="106">
        <f t="shared" si="3"/>
        <v>-2.2928888357315646E-3</v>
      </c>
      <c r="C90" s="107">
        <v>68.402600000000007</v>
      </c>
      <c r="D90" s="108">
        <f t="shared" si="2"/>
        <v>5.4434323692411843E-4</v>
      </c>
      <c r="E90" s="107">
        <v>77.199200000000005</v>
      </c>
    </row>
    <row r="91" spans="1:5" x14ac:dyDescent="0.25">
      <c r="A91" s="105" t="s">
        <v>179</v>
      </c>
      <c r="B91" s="106">
        <f t="shared" si="3"/>
        <v>0</v>
      </c>
      <c r="C91" s="107">
        <v>68.402600000000007</v>
      </c>
      <c r="D91" s="108">
        <f t="shared" si="2"/>
        <v>0</v>
      </c>
      <c r="E91" s="107">
        <v>77.199200000000005</v>
      </c>
    </row>
    <row r="92" spans="1:5" x14ac:dyDescent="0.25">
      <c r="A92" s="105" t="s">
        <v>180</v>
      </c>
      <c r="B92" s="106">
        <f t="shared" si="3"/>
        <v>0</v>
      </c>
      <c r="C92" s="107">
        <v>68.402600000000007</v>
      </c>
      <c r="D92" s="108">
        <f t="shared" si="2"/>
        <v>0</v>
      </c>
      <c r="E92" s="107">
        <v>77.199200000000005</v>
      </c>
    </row>
    <row r="93" spans="1:5" x14ac:dyDescent="0.25">
      <c r="A93" s="105" t="s">
        <v>181</v>
      </c>
      <c r="B93" s="106">
        <f t="shared" si="3"/>
        <v>5.9354468982171973E-3</v>
      </c>
      <c r="C93" s="107">
        <v>68.808599999999998</v>
      </c>
      <c r="D93" s="108">
        <f t="shared" si="2"/>
        <v>3.4391548098942569E-3</v>
      </c>
      <c r="E93" s="107">
        <v>77.464699999999993</v>
      </c>
    </row>
    <row r="94" spans="1:5" s="58" customFormat="1" x14ac:dyDescent="0.25">
      <c r="A94" s="56" t="s">
        <v>182</v>
      </c>
      <c r="B94" s="61">
        <f t="shared" si="3"/>
        <v>-1.5001031847763262E-2</v>
      </c>
      <c r="C94" s="111">
        <v>67.776399999999995</v>
      </c>
      <c r="D94" s="62">
        <f t="shared" si="2"/>
        <v>-1.7100692315338381E-2</v>
      </c>
      <c r="E94" s="135">
        <v>76.14</v>
      </c>
    </row>
    <row r="95" spans="1:5" x14ac:dyDescent="0.25">
      <c r="A95" s="105" t="s">
        <v>183</v>
      </c>
      <c r="B95" s="106">
        <f t="shared" si="3"/>
        <v>-1.9992209677703937E-3</v>
      </c>
      <c r="C95" s="107">
        <v>67.640900000000002</v>
      </c>
      <c r="D95" s="108">
        <f t="shared" si="2"/>
        <v>-5.9075387444181273E-3</v>
      </c>
      <c r="E95" s="151">
        <v>75.690200000000004</v>
      </c>
    </row>
    <row r="96" spans="1:5" s="58" customFormat="1" x14ac:dyDescent="0.25">
      <c r="A96" s="56" t="s">
        <v>184</v>
      </c>
      <c r="B96" s="61">
        <f t="shared" si="3"/>
        <v>1.9099391048906775E-2</v>
      </c>
      <c r="C96" s="111">
        <v>68.9328</v>
      </c>
      <c r="D96" s="62">
        <f t="shared" si="2"/>
        <v>1.6366715902454976E-2</v>
      </c>
      <c r="E96" s="135">
        <v>76.929000000000002</v>
      </c>
    </row>
    <row r="97" spans="1:5" x14ac:dyDescent="0.25">
      <c r="A97" s="30"/>
      <c r="E97" s="28"/>
    </row>
  </sheetData>
  <autoFilter ref="A10:E8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80" zoomScaleNormal="80" workbookViewId="0">
      <pane ySplit="10" topLeftCell="A11" activePane="bottomLeft" state="frozen"/>
      <selection pane="bottomLeft" activeCell="A11" sqref="A11:A13"/>
    </sheetView>
  </sheetViews>
  <sheetFormatPr defaultRowHeight="15" x14ac:dyDescent="0.25"/>
  <cols>
    <col min="1" max="1" width="19" style="8" customWidth="1"/>
    <col min="2" max="2" width="11.140625" style="38" customWidth="1"/>
    <col min="3" max="3" width="14.85546875" style="8" customWidth="1"/>
    <col min="4" max="4" width="11.140625" style="37" customWidth="1"/>
    <col min="5" max="5" width="14.85546875" style="8" customWidth="1"/>
    <col min="6" max="16384" width="9.140625" style="8"/>
  </cols>
  <sheetData>
    <row r="1" spans="1:6" ht="17.25" x14ac:dyDescent="0.3">
      <c r="A1" s="101" t="s">
        <v>34</v>
      </c>
    </row>
    <row r="3" spans="1:6" x14ac:dyDescent="0.25">
      <c r="A3" s="11" t="s">
        <v>42</v>
      </c>
      <c r="B3" s="36"/>
    </row>
    <row r="4" spans="1:6" ht="15.75" thickBot="1" x14ac:dyDescent="0.3"/>
    <row r="5" spans="1:6" x14ac:dyDescent="0.25">
      <c r="A5" s="83"/>
      <c r="B5" s="84"/>
      <c r="C5" s="85"/>
      <c r="D5" s="86"/>
      <c r="E5" s="87"/>
    </row>
    <row r="6" spans="1:6" x14ac:dyDescent="0.25">
      <c r="A6" s="88" t="s">
        <v>31</v>
      </c>
      <c r="B6" s="89"/>
      <c r="C6" s="89"/>
      <c r="D6" s="90">
        <f>(C96-C11)/C11</f>
        <v>2.2093263027660764E-2</v>
      </c>
      <c r="E6" s="91"/>
    </row>
    <row r="7" spans="1:6" x14ac:dyDescent="0.25">
      <c r="A7" s="88" t="s">
        <v>32</v>
      </c>
      <c r="B7" s="90"/>
      <c r="C7" s="89"/>
      <c r="D7" s="92">
        <f>(E96-E11)/E11</f>
        <v>4.3666311174309753E-2</v>
      </c>
      <c r="E7" s="91"/>
    </row>
    <row r="8" spans="1:6" ht="15.75" thickBot="1" x14ac:dyDescent="0.3">
      <c r="A8" s="93"/>
      <c r="B8" s="94"/>
      <c r="C8" s="95"/>
      <c r="D8" s="96"/>
      <c r="E8" s="97"/>
    </row>
    <row r="10" spans="1:6" ht="15.75" thickBot="1" x14ac:dyDescent="0.3">
      <c r="A10" s="63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6" x14ac:dyDescent="0.25">
      <c r="A11" s="17">
        <v>42369</v>
      </c>
      <c r="B11" s="34"/>
      <c r="C11" s="19">
        <v>339.47</v>
      </c>
      <c r="D11" s="35"/>
      <c r="E11" s="19">
        <v>371.31599999999997</v>
      </c>
      <c r="F11" s="18"/>
    </row>
    <row r="12" spans="1:6" x14ac:dyDescent="0.25">
      <c r="A12" s="17">
        <v>42370</v>
      </c>
      <c r="B12" s="59">
        <f>(C12-C11)/C11</f>
        <v>1.5907149379914677E-3</v>
      </c>
      <c r="C12" s="19">
        <v>340.01</v>
      </c>
      <c r="D12" s="60">
        <f>(E12-E11)/E11</f>
        <v>3.8780984390655258E-4</v>
      </c>
      <c r="E12" s="19">
        <v>371.46</v>
      </c>
      <c r="F12" s="18"/>
    </row>
    <row r="13" spans="1:6" x14ac:dyDescent="0.25">
      <c r="A13" s="17">
        <v>42371</v>
      </c>
      <c r="B13" s="59">
        <f>(C13-C12)/C12</f>
        <v>0</v>
      </c>
      <c r="C13" s="19">
        <v>340.01</v>
      </c>
      <c r="D13" s="60">
        <f>(E13-E12)/E12</f>
        <v>0</v>
      </c>
      <c r="E13" s="19">
        <v>371.46</v>
      </c>
      <c r="F13" s="18"/>
    </row>
    <row r="14" spans="1:6" x14ac:dyDescent="0.25">
      <c r="A14" s="17">
        <v>42372</v>
      </c>
      <c r="B14" s="59">
        <f t="shared" ref="B14:B77" si="0">(C14-C13)/C13</f>
        <v>0</v>
      </c>
      <c r="C14" s="19">
        <v>340.01</v>
      </c>
      <c r="D14" s="60">
        <f t="shared" ref="D14:D77" si="1">(E14-E13)/E13</f>
        <v>0</v>
      </c>
      <c r="E14" s="19">
        <v>371.46</v>
      </c>
      <c r="F14" s="18"/>
    </row>
    <row r="15" spans="1:6" x14ac:dyDescent="0.25">
      <c r="A15" s="17">
        <v>42373</v>
      </c>
      <c r="B15" s="59">
        <f t="shared" si="0"/>
        <v>0</v>
      </c>
      <c r="C15" s="19">
        <v>340.01</v>
      </c>
      <c r="D15" s="60">
        <f t="shared" si="1"/>
        <v>0</v>
      </c>
      <c r="E15" s="19">
        <v>371.46</v>
      </c>
      <c r="F15" s="18"/>
    </row>
    <row r="16" spans="1:6" x14ac:dyDescent="0.25">
      <c r="A16" s="17">
        <v>42374</v>
      </c>
      <c r="B16" s="59">
        <f t="shared" si="0"/>
        <v>0</v>
      </c>
      <c r="C16" s="19">
        <v>340.01</v>
      </c>
      <c r="D16" s="60">
        <f t="shared" si="1"/>
        <v>0</v>
      </c>
      <c r="E16" s="19">
        <v>371.46</v>
      </c>
      <c r="F16" s="18"/>
    </row>
    <row r="17" spans="1:6" s="69" customFormat="1" x14ac:dyDescent="0.25">
      <c r="A17" s="66">
        <v>42375</v>
      </c>
      <c r="B17" s="61">
        <f t="shared" si="0"/>
        <v>9.2056115996588198E-3</v>
      </c>
      <c r="C17" s="67">
        <v>343.14</v>
      </c>
      <c r="D17" s="62">
        <f t="shared" si="1"/>
        <v>-5.3841598018629193E-3</v>
      </c>
      <c r="E17" s="67">
        <v>369.46</v>
      </c>
      <c r="F17" s="68"/>
    </row>
    <row r="18" spans="1:6" x14ac:dyDescent="0.25">
      <c r="A18" s="17">
        <v>42376</v>
      </c>
      <c r="B18" s="59">
        <f t="shared" si="0"/>
        <v>5.4496706883487922E-3</v>
      </c>
      <c r="C18" s="19">
        <v>345.01</v>
      </c>
      <c r="D18" s="60">
        <f t="shared" si="1"/>
        <v>2.0841227737780511E-3</v>
      </c>
      <c r="E18" s="19">
        <v>370.23</v>
      </c>
      <c r="F18" s="18"/>
    </row>
    <row r="19" spans="1:6" s="69" customFormat="1" x14ac:dyDescent="0.25">
      <c r="A19" s="66">
        <v>42377</v>
      </c>
      <c r="B19" s="61">
        <f t="shared" si="0"/>
        <v>0</v>
      </c>
      <c r="C19" s="67">
        <v>345.01</v>
      </c>
      <c r="D19" s="62">
        <f t="shared" si="1"/>
        <v>0</v>
      </c>
      <c r="E19" s="67">
        <v>370.23</v>
      </c>
      <c r="F19" s="68"/>
    </row>
    <row r="20" spans="1:6" x14ac:dyDescent="0.25">
      <c r="A20" s="17">
        <v>42378</v>
      </c>
      <c r="B20" s="59">
        <f t="shared" si="0"/>
        <v>1.9912466305324499E-2</v>
      </c>
      <c r="C20" s="19">
        <v>351.88</v>
      </c>
      <c r="D20" s="60">
        <f t="shared" si="1"/>
        <v>3.2655376387650849E-2</v>
      </c>
      <c r="E20" s="19">
        <v>382.32</v>
      </c>
      <c r="F20" s="18"/>
    </row>
    <row r="21" spans="1:6" x14ac:dyDescent="0.25">
      <c r="A21" s="17">
        <v>42379</v>
      </c>
      <c r="B21" s="59">
        <f t="shared" si="0"/>
        <v>0</v>
      </c>
      <c r="C21" s="19">
        <v>351.88</v>
      </c>
      <c r="D21" s="60">
        <f t="shared" si="1"/>
        <v>0</v>
      </c>
      <c r="E21" s="19">
        <v>382.32</v>
      </c>
      <c r="F21" s="18"/>
    </row>
    <row r="22" spans="1:6" x14ac:dyDescent="0.25">
      <c r="A22" s="17">
        <v>42380</v>
      </c>
      <c r="B22" s="59">
        <f t="shared" si="0"/>
        <v>0</v>
      </c>
      <c r="C22" s="19">
        <v>351.88</v>
      </c>
      <c r="D22" s="60">
        <f t="shared" si="1"/>
        <v>0</v>
      </c>
      <c r="E22" s="19">
        <v>382.32</v>
      </c>
      <c r="F22" s="18"/>
    </row>
    <row r="23" spans="1:6" x14ac:dyDescent="0.25">
      <c r="A23" s="17">
        <v>42381</v>
      </c>
      <c r="B23" s="59">
        <f t="shared" si="0"/>
        <v>1.4209389564624303E-2</v>
      </c>
      <c r="C23" s="19">
        <v>356.88</v>
      </c>
      <c r="D23" s="60">
        <f t="shared" si="1"/>
        <v>1.6059845155890318E-2</v>
      </c>
      <c r="E23" s="19">
        <v>388.46</v>
      </c>
      <c r="F23" s="18"/>
    </row>
    <row r="24" spans="1:6" s="69" customFormat="1" x14ac:dyDescent="0.25">
      <c r="A24" s="66">
        <v>42382</v>
      </c>
      <c r="B24" s="61">
        <f t="shared" si="0"/>
        <v>2.294889038332212E-2</v>
      </c>
      <c r="C24" s="67">
        <v>365.07</v>
      </c>
      <c r="D24" s="62">
        <f t="shared" si="1"/>
        <v>1.9847603356845073E-2</v>
      </c>
      <c r="E24" s="67">
        <v>396.17</v>
      </c>
      <c r="F24" s="68"/>
    </row>
    <row r="25" spans="1:6" x14ac:dyDescent="0.25">
      <c r="A25" s="17">
        <v>42383</v>
      </c>
      <c r="B25" s="59">
        <f t="shared" si="0"/>
        <v>-4.93056126222387E-4</v>
      </c>
      <c r="C25" s="19">
        <v>364.89</v>
      </c>
      <c r="D25" s="60">
        <f t="shared" si="1"/>
        <v>-3.7862533760759268E-3</v>
      </c>
      <c r="E25" s="19">
        <v>394.67</v>
      </c>
      <c r="F25" s="18"/>
    </row>
    <row r="26" spans="1:6" s="69" customFormat="1" x14ac:dyDescent="0.25">
      <c r="A26" s="66">
        <v>42384</v>
      </c>
      <c r="B26" s="61">
        <f t="shared" si="0"/>
        <v>9.3178766203522113E-4</v>
      </c>
      <c r="C26" s="67">
        <v>365.23</v>
      </c>
      <c r="D26" s="62">
        <f t="shared" si="1"/>
        <v>9.2482327007372672E-3</v>
      </c>
      <c r="E26" s="67">
        <v>398.32</v>
      </c>
      <c r="F26" s="68"/>
    </row>
    <row r="27" spans="1:6" x14ac:dyDescent="0.25">
      <c r="A27" s="17">
        <v>42385</v>
      </c>
      <c r="B27" s="59">
        <f t="shared" si="0"/>
        <v>-1.1855543082441312E-2</v>
      </c>
      <c r="C27" s="19">
        <v>360.9</v>
      </c>
      <c r="D27" s="60">
        <f t="shared" si="1"/>
        <v>-1.1774452701345646E-2</v>
      </c>
      <c r="E27" s="19">
        <v>393.63</v>
      </c>
      <c r="F27" s="18"/>
    </row>
    <row r="28" spans="1:6" x14ac:dyDescent="0.25">
      <c r="A28" s="17">
        <v>42386</v>
      </c>
      <c r="B28" s="59">
        <f t="shared" si="0"/>
        <v>0</v>
      </c>
      <c r="C28" s="19">
        <v>360.9</v>
      </c>
      <c r="D28" s="60">
        <f t="shared" si="1"/>
        <v>0</v>
      </c>
      <c r="E28" s="19">
        <v>393.63</v>
      </c>
      <c r="F28" s="18"/>
    </row>
    <row r="29" spans="1:6" x14ac:dyDescent="0.25">
      <c r="A29" s="17">
        <v>42387</v>
      </c>
      <c r="B29" s="59">
        <f t="shared" si="0"/>
        <v>0</v>
      </c>
      <c r="C29" s="19">
        <v>360.9</v>
      </c>
      <c r="D29" s="60">
        <f t="shared" si="1"/>
        <v>0</v>
      </c>
      <c r="E29" s="19">
        <v>393.63</v>
      </c>
      <c r="F29" s="18"/>
    </row>
    <row r="30" spans="1:6" x14ac:dyDescent="0.25">
      <c r="A30" s="17">
        <v>42388</v>
      </c>
      <c r="B30" s="59">
        <f t="shared" si="0"/>
        <v>3.7157107231920269E-2</v>
      </c>
      <c r="C30" s="19">
        <v>374.31</v>
      </c>
      <c r="D30" s="60">
        <f t="shared" si="1"/>
        <v>3.640474557325403E-2</v>
      </c>
      <c r="E30" s="19">
        <v>407.96</v>
      </c>
      <c r="F30" s="18"/>
    </row>
    <row r="31" spans="1:6" s="69" customFormat="1" x14ac:dyDescent="0.25">
      <c r="A31" s="66">
        <v>42389</v>
      </c>
      <c r="B31" s="61">
        <f t="shared" si="0"/>
        <v>9.0566642622424906E-3</v>
      </c>
      <c r="C31" s="67">
        <v>377.7</v>
      </c>
      <c r="D31" s="62">
        <f t="shared" si="1"/>
        <v>6.9369546033925897E-3</v>
      </c>
      <c r="E31" s="67">
        <v>410.79</v>
      </c>
      <c r="F31" s="68"/>
    </row>
    <row r="32" spans="1:6" x14ac:dyDescent="0.25">
      <c r="A32" s="17">
        <v>42390</v>
      </c>
      <c r="B32" s="59">
        <f t="shared" si="0"/>
        <v>-8.2075721472066876E-3</v>
      </c>
      <c r="C32" s="19">
        <v>374.6</v>
      </c>
      <c r="D32" s="60">
        <f t="shared" si="1"/>
        <v>-3.6515007668151606E-3</v>
      </c>
      <c r="E32" s="19">
        <v>409.29</v>
      </c>
      <c r="F32" s="18"/>
    </row>
    <row r="33" spans="1:6" s="69" customFormat="1" x14ac:dyDescent="0.25">
      <c r="A33" s="66">
        <v>42391</v>
      </c>
      <c r="B33" s="61">
        <f t="shared" si="0"/>
        <v>2.485317672183663E-2</v>
      </c>
      <c r="C33" s="67">
        <v>383.91</v>
      </c>
      <c r="D33" s="62">
        <f t="shared" si="1"/>
        <v>2.1842703217767347E-2</v>
      </c>
      <c r="E33" s="67">
        <v>418.23</v>
      </c>
      <c r="F33" s="68"/>
    </row>
    <row r="34" spans="1:6" x14ac:dyDescent="0.25">
      <c r="A34" s="17">
        <v>42392</v>
      </c>
      <c r="B34" s="59">
        <f t="shared" si="0"/>
        <v>-7.1631371936130856E-3</v>
      </c>
      <c r="C34" s="19">
        <v>381.16</v>
      </c>
      <c r="D34" s="60">
        <f t="shared" si="1"/>
        <v>-1.2624632379312889E-2</v>
      </c>
      <c r="E34" s="19">
        <v>412.95</v>
      </c>
      <c r="F34" s="18"/>
    </row>
    <row r="35" spans="1:6" x14ac:dyDescent="0.25">
      <c r="A35" s="17">
        <v>42393</v>
      </c>
      <c r="B35" s="59">
        <f t="shared" si="0"/>
        <v>0</v>
      </c>
      <c r="C35" s="19">
        <v>381.16</v>
      </c>
      <c r="D35" s="60">
        <f t="shared" si="1"/>
        <v>0</v>
      </c>
      <c r="E35" s="19">
        <v>412.95</v>
      </c>
      <c r="F35" s="18"/>
    </row>
    <row r="36" spans="1:6" x14ac:dyDescent="0.25">
      <c r="A36" s="17">
        <v>42394</v>
      </c>
      <c r="B36" s="59">
        <f t="shared" si="0"/>
        <v>0</v>
      </c>
      <c r="C36" s="19">
        <v>381.16</v>
      </c>
      <c r="D36" s="60">
        <f t="shared" si="1"/>
        <v>0</v>
      </c>
      <c r="E36" s="19">
        <v>412.95</v>
      </c>
      <c r="F36" s="18"/>
    </row>
    <row r="37" spans="1:6" x14ac:dyDescent="0.25">
      <c r="A37" s="17">
        <v>42395</v>
      </c>
      <c r="B37" s="59">
        <f t="shared" si="0"/>
        <v>-2.16969251757793E-2</v>
      </c>
      <c r="C37" s="19">
        <v>372.89</v>
      </c>
      <c r="D37" s="60">
        <f t="shared" si="1"/>
        <v>-2.3416878556726035E-2</v>
      </c>
      <c r="E37" s="19">
        <v>403.28</v>
      </c>
      <c r="F37" s="18"/>
    </row>
    <row r="38" spans="1:6" s="69" customFormat="1" x14ac:dyDescent="0.25">
      <c r="A38" s="66">
        <v>42396</v>
      </c>
      <c r="B38" s="61">
        <f t="shared" si="0"/>
        <v>1.9871812062538619E-2</v>
      </c>
      <c r="C38" s="67">
        <v>380.3</v>
      </c>
      <c r="D38" s="62">
        <f t="shared" si="1"/>
        <v>2.1945050585201405E-2</v>
      </c>
      <c r="E38" s="67">
        <v>412.13</v>
      </c>
      <c r="F38" s="68"/>
    </row>
    <row r="39" spans="1:6" x14ac:dyDescent="0.25">
      <c r="A39" s="17">
        <v>42397</v>
      </c>
      <c r="B39" s="59">
        <f t="shared" si="0"/>
        <v>-1.2647909545095983E-2</v>
      </c>
      <c r="C39" s="19">
        <v>375.49</v>
      </c>
      <c r="D39" s="60">
        <f t="shared" si="1"/>
        <v>-9.3659767549074645E-3</v>
      </c>
      <c r="E39" s="19">
        <v>408.27</v>
      </c>
      <c r="F39" s="18"/>
    </row>
    <row r="40" spans="1:6" s="69" customFormat="1" x14ac:dyDescent="0.25">
      <c r="A40" s="66">
        <v>42398</v>
      </c>
      <c r="B40" s="61">
        <f t="shared" si="0"/>
        <v>-1.0492955870995227E-2</v>
      </c>
      <c r="C40" s="67">
        <v>371.55</v>
      </c>
      <c r="D40" s="62">
        <f t="shared" si="1"/>
        <v>-7.2256105028534762E-3</v>
      </c>
      <c r="E40" s="67">
        <v>405.32</v>
      </c>
      <c r="F40" s="68"/>
    </row>
    <row r="41" spans="1:6" x14ac:dyDescent="0.25">
      <c r="A41" s="17">
        <v>42399</v>
      </c>
      <c r="B41" s="106">
        <f t="shared" si="0"/>
        <v>-1.8194051944556561E-2</v>
      </c>
      <c r="C41" s="19">
        <v>364.79</v>
      </c>
      <c r="D41" s="108">
        <f t="shared" si="1"/>
        <v>-1.8355866969308195E-2</v>
      </c>
      <c r="E41" s="19">
        <v>397.88</v>
      </c>
    </row>
    <row r="42" spans="1:6" x14ac:dyDescent="0.25">
      <c r="A42" s="17">
        <v>42400</v>
      </c>
      <c r="B42" s="106">
        <f t="shared" si="0"/>
        <v>0</v>
      </c>
      <c r="C42" s="19">
        <v>364.79</v>
      </c>
      <c r="D42" s="108">
        <f t="shared" si="1"/>
        <v>0</v>
      </c>
      <c r="E42" s="19">
        <v>397.88</v>
      </c>
    </row>
    <row r="43" spans="1:6" x14ac:dyDescent="0.25">
      <c r="A43" s="17">
        <v>42401</v>
      </c>
      <c r="B43" s="106">
        <f t="shared" si="0"/>
        <v>0</v>
      </c>
      <c r="C43" s="19">
        <v>364.79</v>
      </c>
      <c r="D43" s="108">
        <f t="shared" si="1"/>
        <v>0</v>
      </c>
      <c r="E43" s="19">
        <v>397.88</v>
      </c>
    </row>
    <row r="44" spans="1:6" x14ac:dyDescent="0.25">
      <c r="A44" s="17">
        <v>42402</v>
      </c>
      <c r="B44" s="106">
        <f t="shared" si="0"/>
        <v>-1.1897255955481323E-2</v>
      </c>
      <c r="C44" s="19">
        <v>360.45</v>
      </c>
      <c r="D44" s="108">
        <f t="shared" si="1"/>
        <v>-1.6613049160550956E-2</v>
      </c>
      <c r="E44" s="19">
        <v>391.27</v>
      </c>
    </row>
    <row r="45" spans="1:6" s="69" customFormat="1" x14ac:dyDescent="0.25">
      <c r="A45" s="66">
        <v>42403</v>
      </c>
      <c r="B45" s="61">
        <f t="shared" si="0"/>
        <v>2.4136496046608374E-2</v>
      </c>
      <c r="C45" s="67">
        <v>369.15</v>
      </c>
      <c r="D45" s="62">
        <f t="shared" si="1"/>
        <v>2.9979298182840543E-2</v>
      </c>
      <c r="E45" s="67">
        <v>403</v>
      </c>
    </row>
    <row r="46" spans="1:6" x14ac:dyDescent="0.25">
      <c r="A46" s="17">
        <v>42404</v>
      </c>
      <c r="B46" s="106">
        <f t="shared" si="0"/>
        <v>1.652444805634572E-2</v>
      </c>
      <c r="C46" s="19">
        <v>375.25</v>
      </c>
      <c r="D46" s="108">
        <f t="shared" si="1"/>
        <v>1.642679900744418E-2</v>
      </c>
      <c r="E46" s="19">
        <v>409.62</v>
      </c>
      <c r="F46" s="121"/>
    </row>
    <row r="47" spans="1:6" s="69" customFormat="1" x14ac:dyDescent="0.25">
      <c r="A47" s="66">
        <v>42405</v>
      </c>
      <c r="B47" s="61">
        <f t="shared" si="0"/>
        <v>-3.1738840772818189E-2</v>
      </c>
      <c r="C47" s="67">
        <v>363.34</v>
      </c>
      <c r="D47" s="62">
        <f t="shared" si="1"/>
        <v>-9.8139739270542981E-3</v>
      </c>
      <c r="E47" s="67">
        <v>405.6</v>
      </c>
    </row>
    <row r="48" spans="1:6" x14ac:dyDescent="0.25">
      <c r="A48" s="17">
        <v>42406</v>
      </c>
      <c r="B48" s="106">
        <f t="shared" si="0"/>
        <v>1.0458523696814342E-3</v>
      </c>
      <c r="C48" s="19">
        <v>363.72</v>
      </c>
      <c r="D48" s="108">
        <f t="shared" si="1"/>
        <v>3.3777120315581963E-3</v>
      </c>
      <c r="E48" s="19">
        <v>406.97</v>
      </c>
    </row>
    <row r="49" spans="1:5" x14ac:dyDescent="0.25">
      <c r="A49" s="17">
        <v>42407</v>
      </c>
      <c r="B49" s="106">
        <f t="shared" si="0"/>
        <v>0</v>
      </c>
      <c r="C49" s="19">
        <v>363.72</v>
      </c>
      <c r="D49" s="108">
        <f t="shared" si="1"/>
        <v>0</v>
      </c>
      <c r="E49" s="19">
        <v>406.97</v>
      </c>
    </row>
    <row r="50" spans="1:5" x14ac:dyDescent="0.25">
      <c r="A50" s="17">
        <v>42408</v>
      </c>
      <c r="B50" s="106">
        <f t="shared" si="0"/>
        <v>0</v>
      </c>
      <c r="C50" s="19">
        <v>363.72</v>
      </c>
      <c r="D50" s="108">
        <f t="shared" si="1"/>
        <v>0</v>
      </c>
      <c r="E50" s="19">
        <v>406.97</v>
      </c>
    </row>
    <row r="51" spans="1:5" x14ac:dyDescent="0.25">
      <c r="A51" s="17">
        <v>42409</v>
      </c>
      <c r="B51" s="106">
        <f t="shared" si="0"/>
        <v>-1.0530078082041242E-2</v>
      </c>
      <c r="C51" s="19">
        <v>359.89</v>
      </c>
      <c r="D51" s="108">
        <f t="shared" si="1"/>
        <v>-1.2138486866353918E-2</v>
      </c>
      <c r="E51" s="19">
        <v>402.03</v>
      </c>
    </row>
    <row r="52" spans="1:5" s="69" customFormat="1" x14ac:dyDescent="0.25">
      <c r="A52" s="66">
        <v>42410</v>
      </c>
      <c r="B52" s="61">
        <f t="shared" si="0"/>
        <v>1.3337408652644368E-3</v>
      </c>
      <c r="C52" s="67">
        <v>360.37</v>
      </c>
      <c r="D52" s="62">
        <f t="shared" si="1"/>
        <v>2.2386389075442982E-3</v>
      </c>
      <c r="E52" s="67">
        <v>402.93</v>
      </c>
    </row>
    <row r="53" spans="1:5" x14ac:dyDescent="0.25">
      <c r="A53" s="17">
        <v>42411</v>
      </c>
      <c r="B53" s="106">
        <f t="shared" si="0"/>
        <v>5.1613619335683153E-3</v>
      </c>
      <c r="C53" s="19">
        <v>362.23</v>
      </c>
      <c r="D53" s="108">
        <f t="shared" si="1"/>
        <v>1.2160921251830286E-2</v>
      </c>
      <c r="E53" s="19">
        <v>407.83</v>
      </c>
    </row>
    <row r="54" spans="1:5" s="69" customFormat="1" x14ac:dyDescent="0.25">
      <c r="A54" s="66">
        <v>42412</v>
      </c>
      <c r="B54" s="61">
        <f t="shared" si="0"/>
        <v>-5.3004996825221978E-3</v>
      </c>
      <c r="C54" s="67">
        <v>360.31</v>
      </c>
      <c r="D54" s="62">
        <f t="shared" si="1"/>
        <v>-2.4520020596808937E-4</v>
      </c>
      <c r="E54" s="67">
        <v>407.73</v>
      </c>
    </row>
    <row r="55" spans="1:5" x14ac:dyDescent="0.25">
      <c r="A55" s="17">
        <v>42413</v>
      </c>
      <c r="B55" s="106">
        <f t="shared" si="0"/>
        <v>2.1814548583164534E-2</v>
      </c>
      <c r="C55" s="19">
        <v>368.17</v>
      </c>
      <c r="D55" s="108">
        <f t="shared" si="1"/>
        <v>1.9105780786304573E-2</v>
      </c>
      <c r="E55" s="19">
        <v>415.52</v>
      </c>
    </row>
    <row r="56" spans="1:5" x14ac:dyDescent="0.25">
      <c r="A56" s="17">
        <v>42414</v>
      </c>
      <c r="B56" s="106">
        <f t="shared" si="0"/>
        <v>0</v>
      </c>
      <c r="C56" s="19">
        <v>368.17</v>
      </c>
      <c r="D56" s="108">
        <f t="shared" si="1"/>
        <v>0</v>
      </c>
      <c r="E56" s="19">
        <v>415.52</v>
      </c>
    </row>
    <row r="57" spans="1:5" x14ac:dyDescent="0.25">
      <c r="A57" s="17">
        <v>42415</v>
      </c>
      <c r="B57" s="106">
        <f t="shared" si="0"/>
        <v>0</v>
      </c>
      <c r="C57" s="19">
        <v>368.17</v>
      </c>
      <c r="D57" s="108">
        <f t="shared" si="1"/>
        <v>0</v>
      </c>
      <c r="E57" s="19">
        <v>415.52</v>
      </c>
    </row>
    <row r="58" spans="1:5" x14ac:dyDescent="0.25">
      <c r="A58" s="17">
        <v>42416</v>
      </c>
      <c r="B58" s="106">
        <f t="shared" si="0"/>
        <v>-1.6486948963793879E-2</v>
      </c>
      <c r="C58" s="19">
        <v>362.1</v>
      </c>
      <c r="D58" s="108">
        <f t="shared" si="1"/>
        <v>-2.3633038120908726E-2</v>
      </c>
      <c r="E58" s="19">
        <v>405.7</v>
      </c>
    </row>
    <row r="59" spans="1:5" s="69" customFormat="1" x14ac:dyDescent="0.25">
      <c r="A59" s="66">
        <v>42417</v>
      </c>
      <c r="B59" s="61">
        <f t="shared" si="0"/>
        <v>-1.2123722728528149E-2</v>
      </c>
      <c r="C59" s="67">
        <v>357.71</v>
      </c>
      <c r="D59" s="62">
        <f t="shared" si="1"/>
        <v>-1.4246980527483296E-2</v>
      </c>
      <c r="E59" s="67">
        <v>399.92</v>
      </c>
    </row>
    <row r="60" spans="1:5" x14ac:dyDescent="0.25">
      <c r="A60" s="17">
        <v>42418</v>
      </c>
      <c r="B60" s="106">
        <f t="shared" si="0"/>
        <v>4.2492521875263168E-3</v>
      </c>
      <c r="C60" s="19">
        <v>359.23</v>
      </c>
      <c r="D60" s="108">
        <f t="shared" si="1"/>
        <v>-7.7515503100620685E-4</v>
      </c>
      <c r="E60" s="19">
        <v>399.61</v>
      </c>
    </row>
    <row r="61" spans="1:5" s="69" customFormat="1" x14ac:dyDescent="0.25">
      <c r="A61" s="66">
        <v>42419</v>
      </c>
      <c r="B61" s="61">
        <f t="shared" si="0"/>
        <v>-2.4079280683684642E-2</v>
      </c>
      <c r="C61" s="67">
        <v>350.58</v>
      </c>
      <c r="D61" s="62">
        <f t="shared" si="1"/>
        <v>-2.3122544480868867E-2</v>
      </c>
      <c r="E61" s="67">
        <v>390.37</v>
      </c>
    </row>
    <row r="62" spans="1:5" x14ac:dyDescent="0.25">
      <c r="A62" s="17">
        <v>42420</v>
      </c>
      <c r="B62" s="106">
        <f t="shared" si="0"/>
        <v>1.3891265902219193E-2</v>
      </c>
      <c r="C62" s="19">
        <v>355.45</v>
      </c>
      <c r="D62" s="108">
        <f t="shared" si="1"/>
        <v>8.7865358506032908E-3</v>
      </c>
      <c r="E62" s="19">
        <v>393.8</v>
      </c>
    </row>
    <row r="63" spans="1:5" x14ac:dyDescent="0.25">
      <c r="A63" s="17">
        <v>42421</v>
      </c>
      <c r="B63" s="106">
        <f t="shared" si="0"/>
        <v>0</v>
      </c>
      <c r="C63" s="19">
        <v>355.45</v>
      </c>
      <c r="D63" s="108">
        <f t="shared" si="1"/>
        <v>0</v>
      </c>
      <c r="E63" s="19">
        <v>393.8</v>
      </c>
    </row>
    <row r="64" spans="1:5" x14ac:dyDescent="0.25">
      <c r="A64" s="17">
        <v>42422</v>
      </c>
      <c r="B64" s="106">
        <f t="shared" si="0"/>
        <v>0</v>
      </c>
      <c r="C64" s="19">
        <v>355.45</v>
      </c>
      <c r="D64" s="108">
        <f t="shared" si="1"/>
        <v>0</v>
      </c>
      <c r="E64" s="19">
        <v>393.8</v>
      </c>
    </row>
    <row r="65" spans="1:5" x14ac:dyDescent="0.25">
      <c r="A65" s="17">
        <v>42423</v>
      </c>
      <c r="B65" s="106">
        <f t="shared" si="0"/>
        <v>-1.0353073568715732E-2</v>
      </c>
      <c r="C65" s="19">
        <v>351.77</v>
      </c>
      <c r="D65" s="108">
        <f t="shared" si="1"/>
        <v>-1.0690705942102682E-2</v>
      </c>
      <c r="E65" s="19">
        <v>389.59</v>
      </c>
    </row>
    <row r="66" spans="1:5" s="69" customFormat="1" x14ac:dyDescent="0.25">
      <c r="A66" s="66">
        <v>42424</v>
      </c>
      <c r="B66" s="61">
        <f t="shared" si="0"/>
        <v>-8.755721067743083E-3</v>
      </c>
      <c r="C66" s="67">
        <v>348.69</v>
      </c>
      <c r="D66" s="62">
        <f t="shared" si="1"/>
        <v>-1.5221129905798277E-2</v>
      </c>
      <c r="E66" s="67">
        <v>383.66</v>
      </c>
    </row>
    <row r="67" spans="1:5" x14ac:dyDescent="0.25">
      <c r="A67" s="17">
        <v>42425</v>
      </c>
      <c r="B67" s="106">
        <f t="shared" si="0"/>
        <v>7.7432676589515566E-4</v>
      </c>
      <c r="C67" s="19">
        <v>348.96</v>
      </c>
      <c r="D67" s="108">
        <f t="shared" si="1"/>
        <v>-9.3833081374136902E-4</v>
      </c>
      <c r="E67" s="19">
        <v>383.3</v>
      </c>
    </row>
    <row r="68" spans="1:5" s="69" customFormat="1" x14ac:dyDescent="0.25">
      <c r="A68" s="66">
        <v>42426</v>
      </c>
      <c r="B68" s="61">
        <f t="shared" si="0"/>
        <v>3.6966987620358225E-3</v>
      </c>
      <c r="C68" s="67">
        <v>350.25</v>
      </c>
      <c r="D68" s="62">
        <f t="shared" si="1"/>
        <v>6.4440386120531443E-3</v>
      </c>
      <c r="E68" s="67">
        <v>385.77</v>
      </c>
    </row>
    <row r="69" spans="1:5" x14ac:dyDescent="0.25">
      <c r="A69" s="17">
        <v>42427</v>
      </c>
      <c r="B69" s="106">
        <f t="shared" si="0"/>
        <v>-1.2276945039257868E-3</v>
      </c>
      <c r="C69" s="19">
        <v>349.82</v>
      </c>
      <c r="D69" s="108">
        <f t="shared" si="1"/>
        <v>-1.0628094460428965E-3</v>
      </c>
      <c r="E69" s="19">
        <v>385.36</v>
      </c>
    </row>
    <row r="70" spans="1:5" x14ac:dyDescent="0.25">
      <c r="A70" s="17">
        <v>42428</v>
      </c>
      <c r="B70" s="106">
        <f t="shared" si="0"/>
        <v>0</v>
      </c>
      <c r="C70" s="19">
        <v>349.82</v>
      </c>
      <c r="D70" s="108">
        <f t="shared" si="1"/>
        <v>0</v>
      </c>
      <c r="E70" s="19">
        <v>385.36</v>
      </c>
    </row>
    <row r="71" spans="1:5" x14ac:dyDescent="0.25">
      <c r="A71" s="17">
        <v>42429</v>
      </c>
      <c r="B71" s="106">
        <f t="shared" si="0"/>
        <v>0</v>
      </c>
      <c r="C71" s="19">
        <v>349.82</v>
      </c>
      <c r="D71" s="108">
        <f t="shared" si="1"/>
        <v>0</v>
      </c>
      <c r="E71" s="19">
        <v>385.36</v>
      </c>
    </row>
    <row r="72" spans="1:5" x14ac:dyDescent="0.25">
      <c r="A72" s="17">
        <v>42430</v>
      </c>
      <c r="B72" s="106">
        <f t="shared" si="0"/>
        <v>-2.9729575210108643E-3</v>
      </c>
      <c r="C72" s="19">
        <v>348.78</v>
      </c>
      <c r="D72" s="108">
        <f t="shared" si="1"/>
        <v>-1.3545775378866585E-2</v>
      </c>
      <c r="E72" s="19">
        <v>380.14</v>
      </c>
    </row>
    <row r="73" spans="1:5" s="69" customFormat="1" x14ac:dyDescent="0.25">
      <c r="A73" s="66">
        <v>42431</v>
      </c>
      <c r="B73" s="61">
        <f t="shared" si="0"/>
        <v>-2.3510522392338816E-3</v>
      </c>
      <c r="C73" s="67">
        <v>347.96</v>
      </c>
      <c r="D73" s="62">
        <f t="shared" si="1"/>
        <v>-5.5768927237333735E-3</v>
      </c>
      <c r="E73" s="67">
        <v>378.02</v>
      </c>
    </row>
    <row r="74" spans="1:5" x14ac:dyDescent="0.25">
      <c r="A74" s="17">
        <v>42432</v>
      </c>
      <c r="B74" s="106">
        <f t="shared" si="0"/>
        <v>-4.023450971375955E-3</v>
      </c>
      <c r="C74" s="19">
        <v>346.56</v>
      </c>
      <c r="D74" s="108">
        <f t="shared" si="1"/>
        <v>-3.6506004973281716E-3</v>
      </c>
      <c r="E74" s="19">
        <v>376.64</v>
      </c>
    </row>
    <row r="75" spans="1:5" s="69" customFormat="1" x14ac:dyDescent="0.25">
      <c r="A75" s="66">
        <v>42433</v>
      </c>
      <c r="B75" s="61">
        <f t="shared" si="0"/>
        <v>-2.6258079409049659E-3</v>
      </c>
      <c r="C75" s="67">
        <v>345.65</v>
      </c>
      <c r="D75" s="62">
        <f t="shared" si="1"/>
        <v>-2.6285046728972204E-3</v>
      </c>
      <c r="E75" s="67">
        <v>375.65</v>
      </c>
    </row>
    <row r="76" spans="1:5" x14ac:dyDescent="0.25">
      <c r="A76" s="17">
        <v>42434</v>
      </c>
      <c r="B76" s="106">
        <f t="shared" si="0"/>
        <v>-1.2440329813393606E-3</v>
      </c>
      <c r="C76" s="19">
        <v>345.22</v>
      </c>
      <c r="D76" s="108">
        <f t="shared" si="1"/>
        <v>7.320644216691069E-3</v>
      </c>
      <c r="E76" s="19">
        <v>378.4</v>
      </c>
    </row>
    <row r="77" spans="1:5" x14ac:dyDescent="0.25">
      <c r="A77" s="17">
        <v>42435</v>
      </c>
      <c r="B77" s="106">
        <f t="shared" si="0"/>
        <v>-5.7934071027184245E-4</v>
      </c>
      <c r="C77" s="19">
        <v>345.02</v>
      </c>
      <c r="D77" s="108">
        <f t="shared" si="1"/>
        <v>3.3298097251586887E-3</v>
      </c>
      <c r="E77" s="19">
        <v>379.66</v>
      </c>
    </row>
    <row r="78" spans="1:5" x14ac:dyDescent="0.25">
      <c r="A78" s="17">
        <v>42436</v>
      </c>
      <c r="B78" s="106">
        <f t="shared" ref="B78:B96" si="2">(C78-C77)/C77</f>
        <v>0</v>
      </c>
      <c r="C78" s="19">
        <v>345.02</v>
      </c>
      <c r="D78" s="108">
        <f t="shared" ref="D78:D96" si="3">(E78-E77)/E77</f>
        <v>0</v>
      </c>
      <c r="E78" s="19">
        <v>379.66</v>
      </c>
    </row>
    <row r="79" spans="1:5" x14ac:dyDescent="0.25">
      <c r="A79" s="17">
        <v>42437</v>
      </c>
      <c r="B79" s="106">
        <f t="shared" si="2"/>
        <v>0</v>
      </c>
      <c r="C79" s="19">
        <v>345.02</v>
      </c>
      <c r="D79" s="108">
        <f t="shared" si="3"/>
        <v>0</v>
      </c>
      <c r="E79" s="19">
        <v>379.66</v>
      </c>
    </row>
    <row r="80" spans="1:5" s="69" customFormat="1" x14ac:dyDescent="0.25">
      <c r="A80" s="66">
        <v>42438</v>
      </c>
      <c r="B80" s="61">
        <f t="shared" si="2"/>
        <v>0</v>
      </c>
      <c r="C80" s="67">
        <v>345.02</v>
      </c>
      <c r="D80" s="62">
        <f t="shared" si="3"/>
        <v>0</v>
      </c>
      <c r="E80" s="67">
        <v>379.66</v>
      </c>
    </row>
    <row r="81" spans="1:5" x14ac:dyDescent="0.25">
      <c r="A81" s="17">
        <v>42439</v>
      </c>
      <c r="B81" s="106">
        <f t="shared" si="2"/>
        <v>-6.3764419453936133E-4</v>
      </c>
      <c r="C81" s="19">
        <v>344.8</v>
      </c>
      <c r="D81" s="108">
        <f t="shared" si="3"/>
        <v>-4.6357267028395077E-3</v>
      </c>
      <c r="E81" s="19">
        <v>377.9</v>
      </c>
    </row>
    <row r="82" spans="1:5" s="69" customFormat="1" x14ac:dyDescent="0.25">
      <c r="A82" s="66">
        <v>42440</v>
      </c>
      <c r="B82" s="61">
        <f t="shared" si="2"/>
        <v>-1.7691415313225453E-3</v>
      </c>
      <c r="C82" s="67">
        <v>344.19</v>
      </c>
      <c r="D82" s="62">
        <f t="shared" si="3"/>
        <v>-1.1378671606243715E-3</v>
      </c>
      <c r="E82" s="67">
        <v>377.47</v>
      </c>
    </row>
    <row r="83" spans="1:5" x14ac:dyDescent="0.25">
      <c r="A83" s="17">
        <v>42441</v>
      </c>
      <c r="B83" s="106">
        <f t="shared" si="2"/>
        <v>-7.8445044887992619E-4</v>
      </c>
      <c r="C83" s="19">
        <v>343.92</v>
      </c>
      <c r="D83" s="108">
        <f t="shared" si="3"/>
        <v>1.1894985031922939E-2</v>
      </c>
      <c r="E83" s="19">
        <v>381.96</v>
      </c>
    </row>
    <row r="84" spans="1:5" x14ac:dyDescent="0.25">
      <c r="A84" s="17">
        <v>42442</v>
      </c>
      <c r="B84" s="106">
        <f t="shared" si="2"/>
        <v>0</v>
      </c>
      <c r="C84" s="19">
        <v>343.92</v>
      </c>
      <c r="D84" s="108">
        <f t="shared" si="3"/>
        <v>0</v>
      </c>
      <c r="E84" s="19">
        <v>381.96</v>
      </c>
    </row>
    <row r="85" spans="1:5" x14ac:dyDescent="0.25">
      <c r="A85" s="17">
        <v>42443</v>
      </c>
      <c r="B85" s="106">
        <f t="shared" si="2"/>
        <v>0</v>
      </c>
      <c r="C85" s="19">
        <v>343.92</v>
      </c>
      <c r="D85" s="108">
        <f t="shared" si="3"/>
        <v>0</v>
      </c>
      <c r="E85" s="19">
        <v>381.96</v>
      </c>
    </row>
    <row r="86" spans="1:5" x14ac:dyDescent="0.25">
      <c r="A86" s="17">
        <v>42444</v>
      </c>
      <c r="B86" s="106">
        <f t="shared" si="2"/>
        <v>-1.7445917655269328E-3</v>
      </c>
      <c r="C86" s="19">
        <v>343.32</v>
      </c>
      <c r="D86" s="108">
        <f t="shared" si="3"/>
        <v>-4.9743428631269702E-4</v>
      </c>
      <c r="E86" s="19">
        <v>381.77</v>
      </c>
    </row>
    <row r="87" spans="1:5" s="69" customFormat="1" x14ac:dyDescent="0.25">
      <c r="A87" s="66">
        <v>42445</v>
      </c>
      <c r="B87" s="61">
        <f t="shared" si="2"/>
        <v>-2.6214610276119945E-4</v>
      </c>
      <c r="C87" s="67">
        <v>343.23</v>
      </c>
      <c r="D87" s="62">
        <f t="shared" si="3"/>
        <v>-4.0338423658222589E-3</v>
      </c>
      <c r="E87" s="67">
        <v>380.23</v>
      </c>
    </row>
    <row r="88" spans="1:5" x14ac:dyDescent="0.25">
      <c r="A88" s="17">
        <v>42446</v>
      </c>
      <c r="B88" s="106">
        <f t="shared" si="2"/>
        <v>9.8476240421874403E-3</v>
      </c>
      <c r="C88" s="19">
        <v>346.61</v>
      </c>
      <c r="D88" s="108">
        <f t="shared" si="3"/>
        <v>1.1203745101648977E-2</v>
      </c>
      <c r="E88" s="19">
        <v>384.49</v>
      </c>
    </row>
    <row r="89" spans="1:5" s="69" customFormat="1" x14ac:dyDescent="0.25">
      <c r="A89" s="66">
        <v>42447</v>
      </c>
      <c r="B89" s="61">
        <f t="shared" si="2"/>
        <v>-1.6156487118086675E-3</v>
      </c>
      <c r="C89" s="67">
        <v>346.05</v>
      </c>
      <c r="D89" s="62">
        <f t="shared" si="3"/>
        <v>1.81019012197976E-2</v>
      </c>
      <c r="E89" s="67">
        <v>391.45</v>
      </c>
    </row>
    <row r="90" spans="1:5" x14ac:dyDescent="0.25">
      <c r="A90" s="17">
        <v>42448</v>
      </c>
      <c r="B90" s="106">
        <f t="shared" si="2"/>
        <v>-9.2472186100272548E-4</v>
      </c>
      <c r="C90" s="19">
        <v>345.73</v>
      </c>
      <c r="D90" s="108">
        <f t="shared" si="3"/>
        <v>-4.2661898071273876E-3</v>
      </c>
      <c r="E90" s="19">
        <v>389.78</v>
      </c>
    </row>
    <row r="91" spans="1:5" x14ac:dyDescent="0.25">
      <c r="A91" s="17">
        <v>42449</v>
      </c>
      <c r="B91" s="106">
        <f t="shared" si="2"/>
        <v>0</v>
      </c>
      <c r="C91" s="19">
        <v>345.73</v>
      </c>
      <c r="D91" s="108">
        <f t="shared" si="3"/>
        <v>0</v>
      </c>
      <c r="E91" s="19">
        <v>389.78</v>
      </c>
    </row>
    <row r="92" spans="1:5" x14ac:dyDescent="0.25">
      <c r="A92" s="17">
        <v>42450</v>
      </c>
      <c r="B92" s="106">
        <f t="shared" si="2"/>
        <v>0</v>
      </c>
      <c r="C92" s="19">
        <v>345.73</v>
      </c>
      <c r="D92" s="108">
        <f t="shared" si="3"/>
        <v>0</v>
      </c>
      <c r="E92" s="19">
        <v>389.78</v>
      </c>
    </row>
    <row r="93" spans="1:5" x14ac:dyDescent="0.25">
      <c r="A93" s="17">
        <v>42451</v>
      </c>
      <c r="B93" s="106">
        <f t="shared" si="2"/>
        <v>0</v>
      </c>
      <c r="C93" s="19">
        <v>345.73</v>
      </c>
      <c r="D93" s="108">
        <f t="shared" si="3"/>
        <v>0</v>
      </c>
      <c r="E93" s="19">
        <v>389.78</v>
      </c>
    </row>
    <row r="94" spans="1:5" s="69" customFormat="1" x14ac:dyDescent="0.25">
      <c r="A94" s="66">
        <v>42452</v>
      </c>
      <c r="B94" s="61">
        <f t="shared" si="2"/>
        <v>0</v>
      </c>
      <c r="C94" s="67">
        <v>345.73</v>
      </c>
      <c r="D94" s="62">
        <f t="shared" si="3"/>
        <v>0</v>
      </c>
      <c r="E94" s="67">
        <v>389.78</v>
      </c>
    </row>
    <row r="95" spans="1:5" x14ac:dyDescent="0.25">
      <c r="A95" s="17">
        <v>42453</v>
      </c>
      <c r="B95" s="106">
        <f t="shared" si="2"/>
        <v>0</v>
      </c>
      <c r="C95" s="19">
        <v>345.73</v>
      </c>
      <c r="D95" s="108">
        <f t="shared" si="3"/>
        <v>0</v>
      </c>
      <c r="E95" s="19">
        <v>389.78</v>
      </c>
    </row>
    <row r="96" spans="1:5" s="69" customFormat="1" x14ac:dyDescent="0.25">
      <c r="A96" s="66">
        <v>42454</v>
      </c>
      <c r="B96" s="61">
        <f t="shared" si="2"/>
        <v>3.5866138316027218E-3</v>
      </c>
      <c r="C96" s="67">
        <v>346.97</v>
      </c>
      <c r="D96" s="62">
        <f t="shared" si="3"/>
        <v>-5.7724870439735242E-3</v>
      </c>
      <c r="E96" s="67">
        <v>387.53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zoomScale="80" zoomScaleNormal="80" workbookViewId="0">
      <pane ySplit="10" topLeftCell="A71" activePane="bottomLeft" state="frozen"/>
      <selection pane="bottomLeft" activeCell="A3" sqref="A3"/>
    </sheetView>
  </sheetViews>
  <sheetFormatPr defaultRowHeight="15" x14ac:dyDescent="0.25"/>
  <cols>
    <col min="1" max="1" width="19.28515625" style="8" customWidth="1"/>
    <col min="2" max="2" width="8.140625" style="38" customWidth="1"/>
    <col min="3" max="3" width="17.28515625" style="8" customWidth="1"/>
    <col min="4" max="4" width="8.140625" style="37" customWidth="1"/>
    <col min="5" max="5" width="17.28515625" style="8" customWidth="1"/>
    <col min="6" max="16384" width="9.140625" style="8"/>
  </cols>
  <sheetData>
    <row r="1" spans="1:5" ht="17.25" x14ac:dyDescent="0.3">
      <c r="A1" s="101" t="s">
        <v>35</v>
      </c>
    </row>
    <row r="3" spans="1:5" x14ac:dyDescent="0.25">
      <c r="A3" s="11" t="s">
        <v>43</v>
      </c>
      <c r="B3" s="36"/>
    </row>
    <row r="4" spans="1:5" ht="15.75" thickBot="1" x14ac:dyDescent="0.3"/>
    <row r="5" spans="1:5" x14ac:dyDescent="0.25">
      <c r="A5" s="83"/>
      <c r="B5" s="84"/>
      <c r="C5" s="85"/>
      <c r="D5" s="86"/>
      <c r="E5" s="87"/>
    </row>
    <row r="6" spans="1:5" x14ac:dyDescent="0.25">
      <c r="A6" s="88" t="s">
        <v>31</v>
      </c>
      <c r="B6" s="89"/>
      <c r="C6" s="89"/>
      <c r="D6" s="90">
        <f>(C93-C11)/C11</f>
        <v>9.3809559542657836E-2</v>
      </c>
      <c r="E6" s="91"/>
    </row>
    <row r="7" spans="1:5" x14ac:dyDescent="0.25">
      <c r="A7" s="88" t="s">
        <v>32</v>
      </c>
      <c r="B7" s="90"/>
      <c r="C7" s="89"/>
      <c r="D7" s="92">
        <f>(E93-E11)/E11</f>
        <v>0.11663478450645624</v>
      </c>
      <c r="E7" s="91"/>
    </row>
    <row r="8" spans="1:5" ht="15.75" thickBot="1" x14ac:dyDescent="0.3">
      <c r="A8" s="93"/>
      <c r="B8" s="94"/>
      <c r="C8" s="95"/>
      <c r="D8" s="96"/>
      <c r="E8" s="97"/>
    </row>
    <row r="10" spans="1:5" ht="15.75" thickBot="1" x14ac:dyDescent="0.3">
      <c r="A10" s="75" t="s">
        <v>27</v>
      </c>
      <c r="B10" s="64" t="s">
        <v>30</v>
      </c>
      <c r="C10" s="99" t="s">
        <v>29</v>
      </c>
      <c r="D10" s="65" t="s">
        <v>30</v>
      </c>
      <c r="E10" s="99" t="s">
        <v>28</v>
      </c>
    </row>
    <row r="11" spans="1:5" x14ac:dyDescent="0.25">
      <c r="A11" s="25">
        <v>42369</v>
      </c>
      <c r="B11" s="106"/>
      <c r="C11" s="24">
        <v>2400.0666999999999</v>
      </c>
      <c r="D11" s="138"/>
      <c r="E11" s="22">
        <v>2622.3128999999999</v>
      </c>
    </row>
    <row r="12" spans="1:5" x14ac:dyDescent="0.25">
      <c r="A12" s="25">
        <v>42370</v>
      </c>
      <c r="B12" s="106">
        <f t="shared" ref="B12:B21" si="0">(C12-C11)/C11</f>
        <v>0</v>
      </c>
      <c r="C12" s="24">
        <v>2400.0666999999999</v>
      </c>
      <c r="D12" s="108">
        <f t="shared" ref="D12:D21" si="1">(E12-E11)/E11</f>
        <v>0</v>
      </c>
      <c r="E12" s="22">
        <v>2622.3128999999999</v>
      </c>
    </row>
    <row r="13" spans="1:5" x14ac:dyDescent="0.25">
      <c r="A13" s="25">
        <v>42371</v>
      </c>
      <c r="B13" s="106">
        <f t="shared" si="0"/>
        <v>0</v>
      </c>
      <c r="C13" s="24">
        <v>2400.0666999999999</v>
      </c>
      <c r="D13" s="108">
        <f t="shared" si="1"/>
        <v>0</v>
      </c>
      <c r="E13" s="22">
        <v>2622.3128999999999</v>
      </c>
    </row>
    <row r="14" spans="1:5" x14ac:dyDescent="0.25">
      <c r="A14" s="25">
        <v>42372</v>
      </c>
      <c r="B14" s="106">
        <f t="shared" si="0"/>
        <v>0</v>
      </c>
      <c r="C14" s="24">
        <v>2400.0666999999999</v>
      </c>
      <c r="D14" s="108">
        <f t="shared" si="1"/>
        <v>0</v>
      </c>
      <c r="E14" s="22">
        <v>2622.3128999999999</v>
      </c>
    </row>
    <row r="15" spans="1:5" x14ac:dyDescent="0.25">
      <c r="A15" s="25">
        <v>42373</v>
      </c>
      <c r="B15" s="106">
        <f t="shared" si="0"/>
        <v>0</v>
      </c>
      <c r="C15" s="24">
        <v>2400.0666999999999</v>
      </c>
      <c r="D15" s="108">
        <f t="shared" si="1"/>
        <v>0</v>
      </c>
      <c r="E15" s="22">
        <v>2622.3128999999999</v>
      </c>
    </row>
    <row r="16" spans="1:5" x14ac:dyDescent="0.25">
      <c r="A16" s="25">
        <v>42374</v>
      </c>
      <c r="B16" s="106">
        <f t="shared" si="0"/>
        <v>0</v>
      </c>
      <c r="C16" s="24">
        <v>2400.0666999999999</v>
      </c>
      <c r="D16" s="108">
        <f t="shared" si="1"/>
        <v>0</v>
      </c>
      <c r="E16" s="22">
        <v>2622.3128999999999</v>
      </c>
    </row>
    <row r="17" spans="1:5" x14ac:dyDescent="0.25">
      <c r="A17" s="25">
        <v>42375</v>
      </c>
      <c r="B17" s="106">
        <f t="shared" si="0"/>
        <v>-9.0404154184548155E-3</v>
      </c>
      <c r="C17" s="24">
        <v>2378.3690999999999</v>
      </c>
      <c r="D17" s="108">
        <f t="shared" si="1"/>
        <v>-2.5365966052334918E-2</v>
      </c>
      <c r="E17" s="22">
        <v>2555.7954</v>
      </c>
    </row>
    <row r="18" spans="1:5" x14ac:dyDescent="0.25">
      <c r="A18" s="25">
        <v>42376</v>
      </c>
      <c r="B18" s="106">
        <f t="shared" si="0"/>
        <v>0</v>
      </c>
      <c r="C18" s="24">
        <v>2378.3690999999999</v>
      </c>
      <c r="D18" s="108">
        <f t="shared" si="1"/>
        <v>0</v>
      </c>
      <c r="E18" s="22">
        <v>2555.7954</v>
      </c>
    </row>
    <row r="19" spans="1:5" x14ac:dyDescent="0.25">
      <c r="A19" s="25">
        <v>42377</v>
      </c>
      <c r="B19" s="106">
        <f t="shared" si="0"/>
        <v>0</v>
      </c>
      <c r="C19" s="24">
        <v>2378.3690999999999</v>
      </c>
      <c r="D19" s="108">
        <f t="shared" si="1"/>
        <v>0</v>
      </c>
      <c r="E19" s="22">
        <v>2555.7954</v>
      </c>
    </row>
    <row r="20" spans="1:5" x14ac:dyDescent="0.25">
      <c r="A20" s="25">
        <v>42378</v>
      </c>
      <c r="B20" s="106">
        <f t="shared" si="0"/>
        <v>0</v>
      </c>
      <c r="C20" s="24">
        <v>2378.3690999999999</v>
      </c>
      <c r="D20" s="108">
        <f t="shared" si="1"/>
        <v>0</v>
      </c>
      <c r="E20" s="22">
        <v>2555.7954</v>
      </c>
    </row>
    <row r="21" spans="1:5" x14ac:dyDescent="0.25">
      <c r="A21" s="25">
        <v>42379</v>
      </c>
      <c r="B21" s="106">
        <f t="shared" si="0"/>
        <v>0</v>
      </c>
      <c r="C21" s="24">
        <v>2378.3690999999999</v>
      </c>
      <c r="D21" s="108">
        <f t="shared" si="1"/>
        <v>0</v>
      </c>
      <c r="E21" s="22">
        <v>2555.7954</v>
      </c>
    </row>
    <row r="22" spans="1:5" x14ac:dyDescent="0.25">
      <c r="A22" s="25">
        <v>42380</v>
      </c>
      <c r="B22" s="59">
        <f t="shared" ref="B22:B85" si="2">(C22-C21)/C21</f>
        <v>-1.1814566544780648E-2</v>
      </c>
      <c r="C22" s="24">
        <v>2350.2696999999998</v>
      </c>
      <c r="D22" s="60">
        <f t="shared" ref="D22:D85" si="3">(E22-E21)/E21</f>
        <v>-1.2182391438688643E-2</v>
      </c>
      <c r="E22" s="22">
        <v>2524.6597000000002</v>
      </c>
    </row>
    <row r="23" spans="1:5" x14ac:dyDescent="0.25">
      <c r="A23" s="25">
        <v>42381</v>
      </c>
      <c r="B23" s="59">
        <f t="shared" si="2"/>
        <v>7.09705783978607E-5</v>
      </c>
      <c r="C23" s="24">
        <v>2350.4364999999998</v>
      </c>
      <c r="D23" s="60">
        <f t="shared" si="3"/>
        <v>1.3663465218698479E-2</v>
      </c>
      <c r="E23" s="22">
        <v>2559.1552999999999</v>
      </c>
    </row>
    <row r="24" spans="1:5" s="69" customFormat="1" x14ac:dyDescent="0.25">
      <c r="A24" s="70">
        <v>42382</v>
      </c>
      <c r="B24" s="61">
        <f t="shared" si="2"/>
        <v>-1.0109058466374147E-2</v>
      </c>
      <c r="C24" s="71">
        <v>2326.6758</v>
      </c>
      <c r="D24" s="62">
        <f t="shared" si="3"/>
        <v>-1.4836692403934983E-2</v>
      </c>
      <c r="E24" s="72">
        <v>2521.1858999999999</v>
      </c>
    </row>
    <row r="25" spans="1:5" x14ac:dyDescent="0.25">
      <c r="A25" s="25">
        <v>42383</v>
      </c>
      <c r="B25" s="59">
        <f t="shared" si="2"/>
        <v>1.6126097155435205E-2</v>
      </c>
      <c r="C25" s="24">
        <v>2364.1959999999999</v>
      </c>
      <c r="D25" s="60">
        <f t="shared" si="3"/>
        <v>1.4250634988875665E-2</v>
      </c>
      <c r="E25" s="22">
        <v>2557.1143999999999</v>
      </c>
    </row>
    <row r="26" spans="1:5" s="69" customFormat="1" x14ac:dyDescent="0.25">
      <c r="A26" s="70">
        <v>42384</v>
      </c>
      <c r="B26" s="61">
        <f t="shared" si="2"/>
        <v>1.3062072687712869E-2</v>
      </c>
      <c r="C26" s="71">
        <v>2395.0772999999999</v>
      </c>
      <c r="D26" s="62">
        <f t="shared" si="3"/>
        <v>2.0274141821734686E-2</v>
      </c>
      <c r="E26" s="72">
        <v>2608.9576999999999</v>
      </c>
    </row>
    <row r="27" spans="1:5" x14ac:dyDescent="0.25">
      <c r="A27" s="25">
        <v>42385</v>
      </c>
      <c r="B27" s="59">
        <f t="shared" si="2"/>
        <v>9.8796811276196019E-3</v>
      </c>
      <c r="C27" s="24">
        <v>2418.7399</v>
      </c>
      <c r="D27" s="60">
        <f t="shared" si="3"/>
        <v>1.1826562002135957E-2</v>
      </c>
      <c r="E27" s="22">
        <v>2639.8126999999999</v>
      </c>
    </row>
    <row r="28" spans="1:5" x14ac:dyDescent="0.25">
      <c r="A28" s="25">
        <v>42387</v>
      </c>
      <c r="B28" s="59">
        <f t="shared" si="2"/>
        <v>8.0852844078025867E-3</v>
      </c>
      <c r="C28" s="24">
        <v>2438.2961</v>
      </c>
      <c r="D28" s="60">
        <f t="shared" si="3"/>
        <v>8.0853084766202912E-3</v>
      </c>
      <c r="E28" s="22">
        <v>2661.1563999999998</v>
      </c>
    </row>
    <row r="29" spans="1:5" x14ac:dyDescent="0.25">
      <c r="A29" s="25">
        <v>42388</v>
      </c>
      <c r="B29" s="59">
        <f t="shared" si="2"/>
        <v>1.0423549461445645E-2</v>
      </c>
      <c r="C29" s="24">
        <v>2463.7118</v>
      </c>
      <c r="D29" s="60">
        <f t="shared" si="3"/>
        <v>8.3867674970175797E-3</v>
      </c>
      <c r="E29" s="22">
        <v>2683.4749000000002</v>
      </c>
    </row>
    <row r="30" spans="1:5" s="69" customFormat="1" x14ac:dyDescent="0.25">
      <c r="A30" s="70">
        <v>42389</v>
      </c>
      <c r="B30" s="61">
        <f t="shared" si="2"/>
        <v>8.4086133775873439E-3</v>
      </c>
      <c r="C30" s="71">
        <v>2484.4281999999998</v>
      </c>
      <c r="D30" s="62">
        <f t="shared" si="3"/>
        <v>6.1866425506717834E-3</v>
      </c>
      <c r="E30" s="72">
        <v>2700.0765999999999</v>
      </c>
    </row>
    <row r="31" spans="1:5" x14ac:dyDescent="0.25">
      <c r="A31" s="25">
        <v>42390</v>
      </c>
      <c r="B31" s="59">
        <f t="shared" si="2"/>
        <v>-7.3754999238858539E-3</v>
      </c>
      <c r="C31" s="24">
        <v>2466.1043</v>
      </c>
      <c r="D31" s="60">
        <f t="shared" si="3"/>
        <v>-3.8134473666412544E-3</v>
      </c>
      <c r="E31" s="22">
        <v>2689.78</v>
      </c>
    </row>
    <row r="32" spans="1:5" s="69" customFormat="1" x14ac:dyDescent="0.25">
      <c r="A32" s="70">
        <v>42391</v>
      </c>
      <c r="B32" s="61">
        <f t="shared" si="2"/>
        <v>-5.6489094966502796E-3</v>
      </c>
      <c r="C32" s="71">
        <v>2452.1734999999999</v>
      </c>
      <c r="D32" s="62">
        <f t="shared" si="3"/>
        <v>-6.9252503922255003E-3</v>
      </c>
      <c r="E32" s="72">
        <v>2671.1525999999999</v>
      </c>
    </row>
    <row r="33" spans="1:5" s="69" customFormat="1" x14ac:dyDescent="0.25">
      <c r="A33" s="70">
        <v>42392</v>
      </c>
      <c r="B33" s="61">
        <f t="shared" si="2"/>
        <v>0</v>
      </c>
      <c r="C33" s="71">
        <v>2452.1734999999999</v>
      </c>
      <c r="D33" s="62">
        <f t="shared" si="3"/>
        <v>0</v>
      </c>
      <c r="E33" s="72">
        <v>2671.1525999999999</v>
      </c>
    </row>
    <row r="34" spans="1:5" s="69" customFormat="1" x14ac:dyDescent="0.25">
      <c r="A34" s="70">
        <v>42393</v>
      </c>
      <c r="B34" s="61">
        <f t="shared" si="2"/>
        <v>0</v>
      </c>
      <c r="C34" s="71">
        <v>2452.1734999999999</v>
      </c>
      <c r="D34" s="62">
        <f t="shared" si="3"/>
        <v>0</v>
      </c>
      <c r="E34" s="72">
        <v>2671.1525999999999</v>
      </c>
    </row>
    <row r="35" spans="1:5" x14ac:dyDescent="0.25">
      <c r="A35" s="25">
        <v>42394</v>
      </c>
      <c r="B35" s="106">
        <f t="shared" si="2"/>
        <v>1.1028134836299275E-2</v>
      </c>
      <c r="C35" s="24">
        <v>2479.2163999999998</v>
      </c>
      <c r="D35" s="108">
        <f t="shared" si="3"/>
        <v>3.1389071519164111E-3</v>
      </c>
      <c r="E35" s="22">
        <v>2679.5371</v>
      </c>
    </row>
    <row r="36" spans="1:5" x14ac:dyDescent="0.25">
      <c r="A36" s="25">
        <v>42395</v>
      </c>
      <c r="B36" s="106">
        <f t="shared" si="2"/>
        <v>1.5187863391030437E-3</v>
      </c>
      <c r="C36" s="24">
        <v>2482.9818</v>
      </c>
      <c r="D36" s="108">
        <f t="shared" si="3"/>
        <v>2.1674266051400597E-3</v>
      </c>
      <c r="E36" s="22">
        <v>2685.3447999999999</v>
      </c>
    </row>
    <row r="37" spans="1:5" s="69" customFormat="1" x14ac:dyDescent="0.25">
      <c r="A37" s="70">
        <v>42396</v>
      </c>
      <c r="B37" s="61">
        <f t="shared" si="2"/>
        <v>7.7076682559647041E-4</v>
      </c>
      <c r="C37" s="114">
        <v>2484.8955999999998</v>
      </c>
      <c r="D37" s="62">
        <f t="shared" si="3"/>
        <v>2.8065669630210478E-3</v>
      </c>
      <c r="E37" s="114">
        <v>2692.8814000000002</v>
      </c>
    </row>
    <row r="38" spans="1:5" x14ac:dyDescent="0.25">
      <c r="A38" s="25">
        <v>42397</v>
      </c>
      <c r="B38" s="106">
        <f t="shared" si="2"/>
        <v>8.6595187339061407E-4</v>
      </c>
      <c r="C38" s="113">
        <v>2487.0473999999999</v>
      </c>
      <c r="D38" s="108">
        <f t="shared" si="3"/>
        <v>5.5761089218409957E-3</v>
      </c>
      <c r="E38" s="113">
        <v>2707.8971999999999</v>
      </c>
    </row>
    <row r="39" spans="1:5" s="69" customFormat="1" x14ac:dyDescent="0.25">
      <c r="A39" s="70">
        <v>42398</v>
      </c>
      <c r="B39" s="61">
        <f t="shared" si="2"/>
        <v>1.1310399632914117E-2</v>
      </c>
      <c r="C39" s="114">
        <v>2515.1768999999999</v>
      </c>
      <c r="D39" s="62">
        <f t="shared" si="3"/>
        <v>1.2703658026604571E-2</v>
      </c>
      <c r="E39" s="114">
        <v>2742.2973999999999</v>
      </c>
    </row>
    <row r="40" spans="1:5" s="69" customFormat="1" x14ac:dyDescent="0.25">
      <c r="A40" s="70">
        <v>42399</v>
      </c>
      <c r="B40" s="61">
        <f t="shared" si="2"/>
        <v>0</v>
      </c>
      <c r="C40" s="114">
        <v>2515.1768999999999</v>
      </c>
      <c r="D40" s="62">
        <f t="shared" si="3"/>
        <v>0</v>
      </c>
      <c r="E40" s="114">
        <v>2742.2973999999999</v>
      </c>
    </row>
    <row r="41" spans="1:5" s="69" customFormat="1" x14ac:dyDescent="0.25">
      <c r="A41" s="70">
        <v>42400</v>
      </c>
      <c r="B41" s="61">
        <f t="shared" si="2"/>
        <v>0</v>
      </c>
      <c r="C41" s="114">
        <v>2515.1768999999999</v>
      </c>
      <c r="D41" s="62">
        <f t="shared" si="3"/>
        <v>0</v>
      </c>
      <c r="E41" s="114">
        <v>2742.2973999999999</v>
      </c>
    </row>
    <row r="42" spans="1:5" x14ac:dyDescent="0.25">
      <c r="A42" s="25">
        <v>42401</v>
      </c>
      <c r="B42" s="106">
        <f t="shared" si="2"/>
        <v>1.6033067097586663E-2</v>
      </c>
      <c r="C42" s="113">
        <v>2555.5029</v>
      </c>
      <c r="D42" s="108">
        <f t="shared" si="3"/>
        <v>1.7617272291473546E-2</v>
      </c>
      <c r="E42" s="113">
        <v>2790.6091999999999</v>
      </c>
    </row>
    <row r="43" spans="1:5" x14ac:dyDescent="0.25">
      <c r="A43" s="25">
        <v>42402</v>
      </c>
      <c r="B43" s="106">
        <f t="shared" si="2"/>
        <v>-4.173425121137571E-3</v>
      </c>
      <c r="C43" s="113">
        <v>2544.8377</v>
      </c>
      <c r="D43" s="108">
        <f t="shared" si="3"/>
        <v>-7.4563647249496793E-3</v>
      </c>
      <c r="E43" s="113">
        <v>2769.8013999999998</v>
      </c>
    </row>
    <row r="44" spans="1:5" s="69" customFormat="1" x14ac:dyDescent="0.25">
      <c r="A44" s="70">
        <v>42403</v>
      </c>
      <c r="B44" s="61">
        <f t="shared" si="2"/>
        <v>1.667607329143226E-2</v>
      </c>
      <c r="C44" s="114">
        <v>2587.2755999999999</v>
      </c>
      <c r="D44" s="62">
        <f t="shared" si="3"/>
        <v>1.9945401139590875E-2</v>
      </c>
      <c r="E44" s="114">
        <v>2825.0462000000002</v>
      </c>
    </row>
    <row r="45" spans="1:5" x14ac:dyDescent="0.25">
      <c r="A45" s="25">
        <v>42404</v>
      </c>
      <c r="B45" s="106">
        <f t="shared" si="2"/>
        <v>-6.7399468382880624E-3</v>
      </c>
      <c r="C45" s="113">
        <v>2569.8375000000001</v>
      </c>
      <c r="D45" s="108">
        <f t="shared" si="3"/>
        <v>-5.46642387653696E-3</v>
      </c>
      <c r="E45" s="113">
        <v>2809.6033000000002</v>
      </c>
    </row>
    <row r="46" spans="1:5" s="69" customFormat="1" x14ac:dyDescent="0.25">
      <c r="A46" s="70">
        <v>42405</v>
      </c>
      <c r="B46" s="61">
        <f t="shared" si="2"/>
        <v>7.5607115235885097E-3</v>
      </c>
      <c r="C46" s="114">
        <v>2589.2673</v>
      </c>
      <c r="D46" s="62">
        <f t="shared" si="3"/>
        <v>3.2719779336819521E-2</v>
      </c>
      <c r="E46" s="114">
        <v>2901.5329000000002</v>
      </c>
    </row>
    <row r="47" spans="1:5" x14ac:dyDescent="0.25">
      <c r="A47" s="132">
        <v>42408</v>
      </c>
      <c r="B47" s="106">
        <f t="shared" si="2"/>
        <v>7.8481661588199116E-4</v>
      </c>
      <c r="C47" s="113">
        <v>2591.2993999999999</v>
      </c>
      <c r="D47" s="108">
        <f t="shared" si="3"/>
        <v>4.2760156191916116E-4</v>
      </c>
      <c r="E47" s="113">
        <v>2902.7736</v>
      </c>
    </row>
    <row r="48" spans="1:5" x14ac:dyDescent="0.25">
      <c r="A48" s="132">
        <v>42409</v>
      </c>
      <c r="B48" s="106">
        <f t="shared" si="2"/>
        <v>-1.3737123545043825E-3</v>
      </c>
      <c r="C48" s="113">
        <v>2587.7397000000001</v>
      </c>
      <c r="D48" s="108">
        <f t="shared" si="3"/>
        <v>-1.0377591969280639E-2</v>
      </c>
      <c r="E48" s="113">
        <v>2872.6498000000001</v>
      </c>
    </row>
    <row r="49" spans="1:5" s="69" customFormat="1" x14ac:dyDescent="0.25">
      <c r="A49" s="133">
        <v>42410</v>
      </c>
      <c r="B49" s="61">
        <f t="shared" si="2"/>
        <v>2.5944649687911006E-3</v>
      </c>
      <c r="C49" s="114">
        <v>2594.4535000000001</v>
      </c>
      <c r="D49" s="62">
        <f t="shared" si="3"/>
        <v>1.4787113974004076E-2</v>
      </c>
      <c r="E49" s="71">
        <v>2915.1280000000002</v>
      </c>
    </row>
    <row r="50" spans="1:5" x14ac:dyDescent="0.25">
      <c r="A50" s="132">
        <v>42411</v>
      </c>
      <c r="B50" s="106">
        <f t="shared" si="2"/>
        <v>-1.2931432380658902E-4</v>
      </c>
      <c r="C50" s="24">
        <v>2594.1179999999999</v>
      </c>
      <c r="D50" s="108">
        <f t="shared" si="3"/>
        <v>1.7394090413868663E-3</v>
      </c>
      <c r="E50" s="113">
        <v>2920.1986000000002</v>
      </c>
    </row>
    <row r="51" spans="1:5" s="69" customFormat="1" x14ac:dyDescent="0.25">
      <c r="A51" s="133">
        <v>42412</v>
      </c>
      <c r="B51" s="61">
        <f t="shared" si="2"/>
        <v>5.4927339465667508E-3</v>
      </c>
      <c r="C51" s="114">
        <v>2608.3667999999998</v>
      </c>
      <c r="D51" s="62">
        <f t="shared" si="3"/>
        <v>1.3531682399957256E-2</v>
      </c>
      <c r="E51" s="114">
        <v>2959.7138</v>
      </c>
    </row>
    <row r="52" spans="1:5" s="69" customFormat="1" x14ac:dyDescent="0.25">
      <c r="A52" s="133">
        <v>42413</v>
      </c>
      <c r="B52" s="61">
        <f t="shared" si="2"/>
        <v>0</v>
      </c>
      <c r="C52" s="114">
        <v>2608.3667999999998</v>
      </c>
      <c r="D52" s="62">
        <f t="shared" si="3"/>
        <v>0</v>
      </c>
      <c r="E52" s="114">
        <v>2959.7138</v>
      </c>
    </row>
    <row r="53" spans="1:5" s="69" customFormat="1" x14ac:dyDescent="0.25">
      <c r="A53" s="133">
        <v>42414</v>
      </c>
      <c r="B53" s="61">
        <f t="shared" si="2"/>
        <v>0</v>
      </c>
      <c r="C53" s="114">
        <v>2608.3667999999998</v>
      </c>
      <c r="D53" s="62">
        <f t="shared" si="3"/>
        <v>0</v>
      </c>
      <c r="E53" s="114">
        <v>2959.7138</v>
      </c>
    </row>
    <row r="54" spans="1:5" x14ac:dyDescent="0.25">
      <c r="A54" s="132">
        <v>42415</v>
      </c>
      <c r="B54" s="106">
        <f t="shared" si="2"/>
        <v>2.4445181559587994E-3</v>
      </c>
      <c r="C54" s="24">
        <v>2614.7429999999999</v>
      </c>
      <c r="D54" s="108">
        <f t="shared" si="3"/>
        <v>-3.9162908251467073E-3</v>
      </c>
      <c r="E54" s="113">
        <v>2948.1226999999999</v>
      </c>
    </row>
    <row r="55" spans="1:5" x14ac:dyDescent="0.25">
      <c r="A55" s="132">
        <v>42416</v>
      </c>
      <c r="B55" s="106">
        <f t="shared" si="2"/>
        <v>2.5648792252240489E-2</v>
      </c>
      <c r="C55" s="24">
        <v>2681.808</v>
      </c>
      <c r="D55" s="108">
        <f t="shared" si="3"/>
        <v>1.700695836031527E-2</v>
      </c>
      <c r="E55" s="113">
        <v>2998.2613000000001</v>
      </c>
    </row>
    <row r="56" spans="1:5" s="69" customFormat="1" x14ac:dyDescent="0.25">
      <c r="A56" s="133">
        <v>42417</v>
      </c>
      <c r="B56" s="61">
        <f t="shared" si="2"/>
        <v>7.5217166926193355E-3</v>
      </c>
      <c r="C56" s="71">
        <v>2701.9798000000001</v>
      </c>
      <c r="D56" s="62">
        <f t="shared" si="3"/>
        <v>6.2600614562846576E-3</v>
      </c>
      <c r="E56" s="114">
        <v>3017.0306</v>
      </c>
    </row>
    <row r="57" spans="1:5" x14ac:dyDescent="0.25">
      <c r="A57" s="132">
        <v>42418</v>
      </c>
      <c r="B57" s="106">
        <f t="shared" si="2"/>
        <v>-1.0958224040016944E-2</v>
      </c>
      <c r="C57" s="24">
        <v>2672.3708999999999</v>
      </c>
      <c r="D57" s="108">
        <f t="shared" si="3"/>
        <v>-1.3615506584520513E-2</v>
      </c>
      <c r="E57" s="113">
        <v>2975.9522000000002</v>
      </c>
    </row>
    <row r="58" spans="1:5" s="69" customFormat="1" x14ac:dyDescent="0.25">
      <c r="A58" s="133">
        <v>42419</v>
      </c>
      <c r="B58" s="61">
        <f t="shared" si="2"/>
        <v>-9.7836718697991484E-3</v>
      </c>
      <c r="C58" s="71">
        <v>2646.2253000000001</v>
      </c>
      <c r="D58" s="62">
        <f t="shared" si="3"/>
        <v>-1.4407523077823612E-2</v>
      </c>
      <c r="E58" s="114">
        <v>2933.0761000000002</v>
      </c>
    </row>
    <row r="59" spans="1:5" s="69" customFormat="1" x14ac:dyDescent="0.25">
      <c r="A59" s="133">
        <v>42420</v>
      </c>
      <c r="B59" s="61">
        <f t="shared" si="2"/>
        <v>0</v>
      </c>
      <c r="C59" s="71">
        <v>2646.2253000000001</v>
      </c>
      <c r="D59" s="62">
        <f t="shared" si="3"/>
        <v>0</v>
      </c>
      <c r="E59" s="114">
        <v>2933.0761000000002</v>
      </c>
    </row>
    <row r="60" spans="1:5" s="69" customFormat="1" x14ac:dyDescent="0.25">
      <c r="A60" s="133">
        <v>42421</v>
      </c>
      <c r="B60" s="61">
        <f t="shared" si="2"/>
        <v>0</v>
      </c>
      <c r="C60" s="71">
        <v>2646.2253000000001</v>
      </c>
      <c r="D60" s="62">
        <f t="shared" si="3"/>
        <v>0</v>
      </c>
      <c r="E60" s="114">
        <v>2933.0761000000002</v>
      </c>
    </row>
    <row r="61" spans="1:5" x14ac:dyDescent="0.25">
      <c r="A61" s="132">
        <v>42422</v>
      </c>
      <c r="B61" s="106">
        <f t="shared" si="2"/>
        <v>1.4870578102325569E-2</v>
      </c>
      <c r="C61" s="24">
        <v>2685.5762</v>
      </c>
      <c r="D61" s="108">
        <f t="shared" si="3"/>
        <v>1.5969343584368519E-2</v>
      </c>
      <c r="E61" s="113">
        <v>2979.9153999999999</v>
      </c>
    </row>
    <row r="62" spans="1:5" x14ac:dyDescent="0.25">
      <c r="A62" s="132">
        <v>42423</v>
      </c>
      <c r="B62" s="106">
        <f t="shared" si="2"/>
        <v>5.9110219996736258E-3</v>
      </c>
      <c r="C62" s="24">
        <v>2701.4506999999999</v>
      </c>
      <c r="D62" s="108">
        <f t="shared" si="3"/>
        <v>-4.3487811768081548E-4</v>
      </c>
      <c r="E62" s="113">
        <v>2978.6194999999998</v>
      </c>
    </row>
    <row r="63" spans="1:5" s="69" customFormat="1" x14ac:dyDescent="0.25">
      <c r="A63" s="133">
        <v>42424</v>
      </c>
      <c r="B63" s="61">
        <f t="shared" si="2"/>
        <v>8.1086432560105379E-3</v>
      </c>
      <c r="C63" s="71">
        <v>2723.3557999999998</v>
      </c>
      <c r="D63" s="62">
        <f t="shared" si="3"/>
        <v>5.9254295488229336E-3</v>
      </c>
      <c r="E63" s="114">
        <v>2996.2691</v>
      </c>
    </row>
    <row r="64" spans="1:5" x14ac:dyDescent="0.25">
      <c r="A64" s="132">
        <v>42425</v>
      </c>
      <c r="B64" s="106">
        <f t="shared" si="2"/>
        <v>-5.4814725273869414E-4</v>
      </c>
      <c r="C64" s="24">
        <v>2721.8629999999998</v>
      </c>
      <c r="D64" s="108">
        <f t="shared" si="3"/>
        <v>-2.4668345042839356E-3</v>
      </c>
      <c r="E64" s="113">
        <v>2988.8778000000002</v>
      </c>
    </row>
    <row r="65" spans="1:5" s="69" customFormat="1" x14ac:dyDescent="0.25">
      <c r="A65" s="133">
        <v>42426</v>
      </c>
      <c r="B65" s="61">
        <f t="shared" si="2"/>
        <v>1.1026271344296732E-3</v>
      </c>
      <c r="C65" s="71">
        <v>2724.8642</v>
      </c>
      <c r="D65" s="62">
        <f t="shared" si="3"/>
        <v>5.2963021773589827E-3</v>
      </c>
      <c r="E65" s="114">
        <v>3004.7078000000001</v>
      </c>
    </row>
    <row r="66" spans="1:5" x14ac:dyDescent="0.25">
      <c r="A66" s="132">
        <v>42427</v>
      </c>
      <c r="B66" s="106">
        <f t="shared" si="2"/>
        <v>0</v>
      </c>
      <c r="C66" s="24">
        <v>2724.8642</v>
      </c>
      <c r="D66" s="108">
        <f t="shared" si="3"/>
        <v>0</v>
      </c>
      <c r="E66" s="113">
        <v>3004.7078000000001</v>
      </c>
    </row>
    <row r="67" spans="1:5" x14ac:dyDescent="0.25">
      <c r="A67" s="132">
        <v>42428</v>
      </c>
      <c r="B67" s="106">
        <f t="shared" si="2"/>
        <v>0</v>
      </c>
      <c r="C67" s="24">
        <v>2724.8642</v>
      </c>
      <c r="D67" s="108">
        <f t="shared" si="3"/>
        <v>0</v>
      </c>
      <c r="E67" s="113">
        <v>3004.7078000000001</v>
      </c>
    </row>
    <row r="68" spans="1:5" x14ac:dyDescent="0.25">
      <c r="A68" s="132">
        <v>42429</v>
      </c>
      <c r="B68" s="106">
        <f t="shared" si="2"/>
        <v>-7.1289057267514026E-3</v>
      </c>
      <c r="C68" s="24">
        <v>2705.4389000000001</v>
      </c>
      <c r="D68" s="108">
        <f t="shared" si="3"/>
        <v>-9.0197456138664013E-3</v>
      </c>
      <c r="E68" s="24">
        <v>2977.6061</v>
      </c>
    </row>
    <row r="69" spans="1:5" x14ac:dyDescent="0.25">
      <c r="A69" s="132">
        <v>42430</v>
      </c>
      <c r="B69" s="106">
        <f t="shared" si="2"/>
        <v>1.4937687190052101E-3</v>
      </c>
      <c r="C69" s="24">
        <v>2709.4802</v>
      </c>
      <c r="D69" s="108">
        <f t="shared" si="3"/>
        <v>-9.2437008373942031E-3</v>
      </c>
      <c r="E69" s="24">
        <v>2950.0819999999999</v>
      </c>
    </row>
    <row r="70" spans="1:5" s="69" customFormat="1" x14ac:dyDescent="0.25">
      <c r="A70" s="133">
        <v>42431</v>
      </c>
      <c r="B70" s="61">
        <f t="shared" si="2"/>
        <v>-3.5331500115779845E-4</v>
      </c>
      <c r="C70" s="71">
        <v>2708.5228999999999</v>
      </c>
      <c r="D70" s="62">
        <f t="shared" si="3"/>
        <v>-1.8222883296125333E-3</v>
      </c>
      <c r="E70" s="71">
        <v>2944.7060999999999</v>
      </c>
    </row>
    <row r="71" spans="1:5" x14ac:dyDescent="0.25">
      <c r="A71" s="132">
        <v>42432</v>
      </c>
      <c r="B71" s="106">
        <f t="shared" si="2"/>
        <v>-1.013345687422468E-2</v>
      </c>
      <c r="C71" s="24">
        <v>2681.0762</v>
      </c>
      <c r="D71" s="108">
        <f t="shared" si="3"/>
        <v>-1.159022287487356E-2</v>
      </c>
      <c r="E71" s="24">
        <v>2910.5763000000002</v>
      </c>
    </row>
    <row r="72" spans="1:5" s="69" customFormat="1" x14ac:dyDescent="0.25">
      <c r="A72" s="133">
        <v>42433</v>
      </c>
      <c r="B72" s="61">
        <f t="shared" si="2"/>
        <v>-2.227243671776287E-2</v>
      </c>
      <c r="C72" s="71">
        <v>2621.3620999999998</v>
      </c>
      <c r="D72" s="62">
        <f t="shared" si="3"/>
        <v>-1.8219587646611461E-2</v>
      </c>
      <c r="E72" s="71">
        <v>2857.5468000000001</v>
      </c>
    </row>
    <row r="73" spans="1:5" s="69" customFormat="1" x14ac:dyDescent="0.25">
      <c r="A73" s="133">
        <v>42434</v>
      </c>
      <c r="B73" s="61">
        <f t="shared" si="2"/>
        <v>0</v>
      </c>
      <c r="C73" s="71">
        <v>2621.3620999999998</v>
      </c>
      <c r="D73" s="62">
        <f t="shared" si="3"/>
        <v>0</v>
      </c>
      <c r="E73" s="71">
        <v>2857.5468000000001</v>
      </c>
    </row>
    <row r="74" spans="1:5" s="69" customFormat="1" x14ac:dyDescent="0.25">
      <c r="A74" s="133">
        <v>42435</v>
      </c>
      <c r="B74" s="61">
        <f t="shared" si="2"/>
        <v>0</v>
      </c>
      <c r="C74" s="71">
        <v>2621.3620999999998</v>
      </c>
      <c r="D74" s="62">
        <f t="shared" si="3"/>
        <v>0</v>
      </c>
      <c r="E74" s="71">
        <v>2857.5468000000001</v>
      </c>
    </row>
    <row r="75" spans="1:5" s="69" customFormat="1" x14ac:dyDescent="0.25">
      <c r="A75" s="133">
        <v>42436</v>
      </c>
      <c r="B75" s="61">
        <f t="shared" si="2"/>
        <v>0</v>
      </c>
      <c r="C75" s="71">
        <v>2621.3620999999998</v>
      </c>
      <c r="D75" s="62">
        <f t="shared" si="3"/>
        <v>0</v>
      </c>
      <c r="E75" s="71">
        <v>2857.5468000000001</v>
      </c>
    </row>
    <row r="76" spans="1:5" s="69" customFormat="1" x14ac:dyDescent="0.25">
      <c r="A76" s="133">
        <v>42437</v>
      </c>
      <c r="B76" s="61">
        <f t="shared" si="2"/>
        <v>0</v>
      </c>
      <c r="C76" s="71">
        <v>2621.3620999999998</v>
      </c>
      <c r="D76" s="62">
        <f t="shared" si="3"/>
        <v>0</v>
      </c>
      <c r="E76" s="71">
        <v>2857.5468000000001</v>
      </c>
    </row>
    <row r="77" spans="1:5" s="69" customFormat="1" x14ac:dyDescent="0.25">
      <c r="A77" s="133">
        <v>42438</v>
      </c>
      <c r="B77" s="61">
        <f t="shared" si="2"/>
        <v>1.0815331464508611E-2</v>
      </c>
      <c r="C77" s="71">
        <v>2649.7130000000002</v>
      </c>
      <c r="D77" s="62">
        <f t="shared" si="3"/>
        <v>1.7213506354471605E-2</v>
      </c>
      <c r="E77" s="71">
        <v>2906.7352000000001</v>
      </c>
    </row>
    <row r="78" spans="1:5" x14ac:dyDescent="0.25">
      <c r="A78" s="132">
        <v>42439</v>
      </c>
      <c r="B78" s="106">
        <f t="shared" si="2"/>
        <v>-1.1864454754156487E-2</v>
      </c>
      <c r="C78" s="24">
        <v>2618.2755999999999</v>
      </c>
      <c r="D78" s="108">
        <f t="shared" si="3"/>
        <v>-1.1594244979728432E-2</v>
      </c>
      <c r="E78" s="24">
        <v>2873.0338000000002</v>
      </c>
    </row>
    <row r="79" spans="1:5" s="69" customFormat="1" x14ac:dyDescent="0.25">
      <c r="A79" s="133">
        <v>42440</v>
      </c>
      <c r="B79" s="61">
        <f t="shared" si="2"/>
        <v>-2.534351234835627E-2</v>
      </c>
      <c r="C79" s="71">
        <v>2551.9193</v>
      </c>
      <c r="D79" s="62">
        <f t="shared" si="3"/>
        <v>-3.564698751542706E-2</v>
      </c>
      <c r="E79" s="71">
        <v>2770.6188000000002</v>
      </c>
    </row>
    <row r="80" spans="1:5" x14ac:dyDescent="0.25">
      <c r="A80" s="132">
        <v>42441</v>
      </c>
      <c r="B80" s="106">
        <f t="shared" si="2"/>
        <v>1.277297444319658E-2</v>
      </c>
      <c r="C80" s="24">
        <v>2584.5149000000001</v>
      </c>
      <c r="D80" s="108">
        <f t="shared" si="3"/>
        <v>3.4507886830191029E-2</v>
      </c>
      <c r="E80" s="24">
        <v>2866.2269999999999</v>
      </c>
    </row>
    <row r="81" spans="1:5" x14ac:dyDescent="0.25">
      <c r="A81" s="132">
        <v>42442</v>
      </c>
      <c r="B81" s="106">
        <f t="shared" si="2"/>
        <v>0</v>
      </c>
      <c r="C81" s="24">
        <v>2584.5149000000001</v>
      </c>
      <c r="D81" s="108">
        <f t="shared" si="3"/>
        <v>0</v>
      </c>
      <c r="E81" s="24">
        <v>2866.2269999999999</v>
      </c>
    </row>
    <row r="82" spans="1:5" x14ac:dyDescent="0.25">
      <c r="A82" s="132">
        <v>42443</v>
      </c>
      <c r="B82" s="106">
        <f t="shared" si="2"/>
        <v>6.7638224875390413E-3</v>
      </c>
      <c r="C82" s="24">
        <v>2601.9960999999998</v>
      </c>
      <c r="D82" s="108">
        <f t="shared" si="3"/>
        <v>6.7638397098345737E-3</v>
      </c>
      <c r="E82" s="24">
        <v>2885.6136999999999</v>
      </c>
    </row>
    <row r="83" spans="1:5" x14ac:dyDescent="0.25">
      <c r="A83" s="132">
        <v>42444</v>
      </c>
      <c r="B83" s="106">
        <f t="shared" si="2"/>
        <v>1.9118937188261045E-2</v>
      </c>
      <c r="C83" s="24">
        <v>2651.7435</v>
      </c>
      <c r="D83" s="108">
        <f t="shared" si="3"/>
        <v>2.1783892972229765E-2</v>
      </c>
      <c r="E83" s="24">
        <v>2948.4735999999998</v>
      </c>
    </row>
    <row r="84" spans="1:5" x14ac:dyDescent="0.25">
      <c r="A84" s="133">
        <v>42445</v>
      </c>
      <c r="B84" s="61">
        <f t="shared" si="2"/>
        <v>1.3877058621997236E-2</v>
      </c>
      <c r="C84" s="71">
        <v>2688.5419000000002</v>
      </c>
      <c r="D84" s="62">
        <f t="shared" si="3"/>
        <v>1.2965216985493839E-2</v>
      </c>
      <c r="E84" s="71">
        <v>2986.7012</v>
      </c>
    </row>
    <row r="85" spans="1:5" x14ac:dyDescent="0.25">
      <c r="A85" s="132">
        <v>42446</v>
      </c>
      <c r="B85" s="106">
        <f t="shared" si="2"/>
        <v>-1.5148731734477971E-3</v>
      </c>
      <c r="C85" s="24">
        <v>2684.4690999999998</v>
      </c>
      <c r="D85" s="108">
        <f t="shared" si="3"/>
        <v>-5.55951161100418E-3</v>
      </c>
      <c r="E85" s="24">
        <v>2970.0965999999999</v>
      </c>
    </row>
    <row r="86" spans="1:5" s="69" customFormat="1" x14ac:dyDescent="0.25">
      <c r="A86" s="133">
        <v>42447</v>
      </c>
      <c r="B86" s="61">
        <f t="shared" ref="B86:B93" si="4">(C86-C85)/C85</f>
        <v>-5.390861083109451E-3</v>
      </c>
      <c r="C86" s="71">
        <v>2669.9974999999999</v>
      </c>
      <c r="D86" s="62">
        <f t="shared" ref="D86:D93" si="5">(E86-E85)/E85</f>
        <v>1.6813459871978645E-2</v>
      </c>
      <c r="E86" s="71">
        <v>3020.0342000000001</v>
      </c>
    </row>
    <row r="87" spans="1:5" x14ac:dyDescent="0.25">
      <c r="A87" s="132">
        <v>42448</v>
      </c>
      <c r="B87" s="106">
        <f t="shared" si="4"/>
        <v>0</v>
      </c>
      <c r="C87" s="24">
        <v>2669.9974999999999</v>
      </c>
      <c r="D87" s="108">
        <f t="shared" si="5"/>
        <v>0</v>
      </c>
      <c r="E87" s="24">
        <v>3020.0342000000001</v>
      </c>
    </row>
    <row r="88" spans="1:5" x14ac:dyDescent="0.25">
      <c r="A88" s="132">
        <v>42449</v>
      </c>
      <c r="B88" s="106">
        <f t="shared" si="4"/>
        <v>0</v>
      </c>
      <c r="C88" s="24">
        <v>2669.9974999999999</v>
      </c>
      <c r="D88" s="108">
        <f t="shared" si="5"/>
        <v>0</v>
      </c>
      <c r="E88" s="24">
        <v>3020.0342000000001</v>
      </c>
    </row>
    <row r="89" spans="1:5" x14ac:dyDescent="0.25">
      <c r="A89" s="132">
        <v>42450</v>
      </c>
      <c r="B89" s="106">
        <f t="shared" si="4"/>
        <v>-1.7118854980201305E-2</v>
      </c>
      <c r="C89" s="24">
        <v>2624.2901999999999</v>
      </c>
      <c r="D89" s="108">
        <f t="shared" si="5"/>
        <v>-1.9899542859481492E-2</v>
      </c>
      <c r="E89" s="24">
        <v>2959.9369000000002</v>
      </c>
    </row>
    <row r="90" spans="1:5" x14ac:dyDescent="0.25">
      <c r="A90" s="132">
        <v>42451</v>
      </c>
      <c r="B90" s="106">
        <f t="shared" si="4"/>
        <v>1.3633553179446445E-2</v>
      </c>
      <c r="C90" s="24">
        <v>2660.0686000000001</v>
      </c>
      <c r="D90" s="108">
        <f t="shared" si="5"/>
        <v>1.2914599632174594E-2</v>
      </c>
      <c r="E90" s="24">
        <v>2998.1633000000002</v>
      </c>
    </row>
    <row r="91" spans="1:5" s="69" customFormat="1" x14ac:dyDescent="0.25">
      <c r="A91" s="133">
        <v>42452</v>
      </c>
      <c r="B91" s="61">
        <f t="shared" si="4"/>
        <v>-1.8728802708321116E-2</v>
      </c>
      <c r="C91" s="71">
        <v>2610.2487000000001</v>
      </c>
      <c r="D91" s="62">
        <f t="shared" si="5"/>
        <v>-2.3865444554004189E-2</v>
      </c>
      <c r="E91" s="71">
        <v>2926.6107999999999</v>
      </c>
    </row>
    <row r="92" spans="1:5" x14ac:dyDescent="0.25">
      <c r="A92" s="132">
        <v>42453</v>
      </c>
      <c r="B92" s="106">
        <f t="shared" si="4"/>
        <v>-3.3491827809358312E-3</v>
      </c>
      <c r="C92" s="24">
        <v>2601.5065</v>
      </c>
      <c r="D92" s="108">
        <f t="shared" si="5"/>
        <v>-6.9937212013295724E-3</v>
      </c>
      <c r="E92" s="24">
        <v>2906.1428999999998</v>
      </c>
    </row>
    <row r="93" spans="1:5" s="69" customFormat="1" x14ac:dyDescent="0.25">
      <c r="A93" s="133">
        <v>42454</v>
      </c>
      <c r="B93" s="61">
        <f t="shared" si="4"/>
        <v>9.1137193007206352E-3</v>
      </c>
      <c r="C93" s="71">
        <v>2625.2159000000001</v>
      </c>
      <c r="D93" s="62">
        <f t="shared" si="5"/>
        <v>7.578051306424193E-3</v>
      </c>
      <c r="E93" s="71">
        <v>2928.1658000000002</v>
      </c>
    </row>
  </sheetData>
  <autoFilter ref="A10:E79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zoomScale="80" zoomScaleNormal="80" workbookViewId="0">
      <pane ySplit="10" topLeftCell="A80" activePane="bottomLeft" state="frozen"/>
      <selection pane="bottomLeft" activeCell="A3" sqref="A3"/>
    </sheetView>
  </sheetViews>
  <sheetFormatPr defaultRowHeight="15" x14ac:dyDescent="0.25"/>
  <cols>
    <col min="1" max="1" width="18.7109375" style="6" customWidth="1"/>
    <col min="2" max="2" width="8.140625" style="41" customWidth="1"/>
    <col min="3" max="3" width="17.42578125" style="6" customWidth="1"/>
    <col min="4" max="4" width="8.140625" style="42" customWidth="1"/>
    <col min="5" max="5" width="17.42578125" style="6" customWidth="1"/>
    <col min="6" max="16384" width="9.140625" style="6"/>
  </cols>
  <sheetData>
    <row r="1" spans="1:5" ht="17.25" x14ac:dyDescent="0.3">
      <c r="A1" s="100" t="s">
        <v>36</v>
      </c>
    </row>
    <row r="3" spans="1:5" x14ac:dyDescent="0.25">
      <c r="A3" s="16" t="s">
        <v>44</v>
      </c>
      <c r="B3" s="39"/>
    </row>
    <row r="4" spans="1:5" ht="15.75" thickBot="1" x14ac:dyDescent="0.3"/>
    <row r="5" spans="1:5" x14ac:dyDescent="0.25">
      <c r="A5" s="83"/>
      <c r="B5" s="84"/>
      <c r="C5" s="85"/>
      <c r="D5" s="86"/>
      <c r="E5" s="87"/>
    </row>
    <row r="6" spans="1:5" x14ac:dyDescent="0.25">
      <c r="A6" s="88" t="s">
        <v>31</v>
      </c>
      <c r="B6" s="89"/>
      <c r="C6" s="89"/>
      <c r="D6" s="90">
        <f>(C96-C11)/C11</f>
        <v>-3.1316547663785436E-2</v>
      </c>
      <c r="E6" s="91"/>
    </row>
    <row r="7" spans="1:5" x14ac:dyDescent="0.25">
      <c r="A7" s="88" t="s">
        <v>32</v>
      </c>
      <c r="B7" s="90"/>
      <c r="C7" s="89"/>
      <c r="D7" s="92">
        <f>(E96-E11)/E11</f>
        <v>-9.782567159616281E-3</v>
      </c>
      <c r="E7" s="91"/>
    </row>
    <row r="8" spans="1:5" ht="15.75" thickBot="1" x14ac:dyDescent="0.3">
      <c r="A8" s="93"/>
      <c r="B8" s="94"/>
      <c r="C8" s="95"/>
      <c r="D8" s="96"/>
      <c r="E8" s="97"/>
    </row>
    <row r="10" spans="1:5" ht="15.75" thickBot="1" x14ac:dyDescent="0.3">
      <c r="A10" s="75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x14ac:dyDescent="0.25">
      <c r="A11" s="21">
        <v>42369</v>
      </c>
      <c r="B11" s="40"/>
      <c r="C11" s="20">
        <v>2.3948999999999998</v>
      </c>
      <c r="D11" s="43"/>
      <c r="E11" s="20">
        <v>2.6168999999999998</v>
      </c>
    </row>
    <row r="12" spans="1:5" x14ac:dyDescent="0.25">
      <c r="A12" s="21">
        <v>42370</v>
      </c>
      <c r="B12" s="59">
        <f>(C12-C11)/C11</f>
        <v>7.0984174704582029E-4</v>
      </c>
      <c r="C12" s="20">
        <v>2.3965999999999998</v>
      </c>
      <c r="D12" s="60">
        <f>(E12-E11)/E11</f>
        <v>-1.2228208949519078E-3</v>
      </c>
      <c r="E12" s="20">
        <v>2.6137000000000001</v>
      </c>
    </row>
    <row r="13" spans="1:5" x14ac:dyDescent="0.25">
      <c r="A13" s="21">
        <v>42371</v>
      </c>
      <c r="B13" s="59">
        <f>(C13-C12)/C12</f>
        <v>0</v>
      </c>
      <c r="C13" s="20">
        <v>2.3965999999999998</v>
      </c>
      <c r="D13" s="60">
        <f>(E13-E12)/E12</f>
        <v>0</v>
      </c>
      <c r="E13" s="20">
        <v>2.6137000000000001</v>
      </c>
    </row>
    <row r="14" spans="1:5" x14ac:dyDescent="0.25">
      <c r="A14" s="21">
        <v>42372</v>
      </c>
      <c r="B14" s="59">
        <f t="shared" ref="B14:B83" si="0">(C14-C13)/C13</f>
        <v>0</v>
      </c>
      <c r="C14" s="20">
        <v>2.3965999999999998</v>
      </c>
      <c r="D14" s="60">
        <f t="shared" ref="D14:D83" si="1">(E14-E13)/E13</f>
        <v>0</v>
      </c>
      <c r="E14" s="20">
        <v>2.6137000000000001</v>
      </c>
    </row>
    <row r="15" spans="1:5" x14ac:dyDescent="0.25">
      <c r="A15" s="21">
        <v>42373</v>
      </c>
      <c r="B15" s="59">
        <f t="shared" si="0"/>
        <v>0</v>
      </c>
      <c r="C15" s="20">
        <v>2.3965999999999998</v>
      </c>
      <c r="D15" s="60">
        <f t="shared" si="1"/>
        <v>0</v>
      </c>
      <c r="E15" s="20">
        <v>2.6137000000000001</v>
      </c>
    </row>
    <row r="16" spans="1:5" x14ac:dyDescent="0.25">
      <c r="A16" s="21">
        <v>42374</v>
      </c>
      <c r="B16" s="59">
        <f t="shared" si="0"/>
        <v>3.6718684803473101E-3</v>
      </c>
      <c r="C16" s="20">
        <v>2.4054000000000002</v>
      </c>
      <c r="D16" s="60">
        <f t="shared" si="1"/>
        <v>3.787733863871148E-3</v>
      </c>
      <c r="E16" s="20">
        <v>2.6236000000000002</v>
      </c>
    </row>
    <row r="17" spans="1:5" s="69" customFormat="1" x14ac:dyDescent="0.25">
      <c r="A17" s="73">
        <v>42375</v>
      </c>
      <c r="B17" s="61">
        <f t="shared" si="0"/>
        <v>4.1988858401928982E-3</v>
      </c>
      <c r="C17" s="74">
        <v>2.4155000000000002</v>
      </c>
      <c r="D17" s="62">
        <f t="shared" si="1"/>
        <v>-7.8899222442446112E-3</v>
      </c>
      <c r="E17" s="74">
        <v>2.6029</v>
      </c>
    </row>
    <row r="18" spans="1:5" x14ac:dyDescent="0.25">
      <c r="A18" s="21">
        <v>42376</v>
      </c>
      <c r="B18" s="59">
        <f t="shared" si="0"/>
        <v>8.2798592423919673E-4</v>
      </c>
      <c r="C18" s="20">
        <v>2.4175</v>
      </c>
      <c r="D18" s="60">
        <f t="shared" si="1"/>
        <v>-3.227169695339799E-3</v>
      </c>
      <c r="E18" s="20">
        <v>2.5945</v>
      </c>
    </row>
    <row r="19" spans="1:5" x14ac:dyDescent="0.25">
      <c r="A19" s="21">
        <v>42377</v>
      </c>
      <c r="B19" s="59">
        <f t="shared" si="0"/>
        <v>0</v>
      </c>
      <c r="C19" s="20">
        <v>2.4175</v>
      </c>
      <c r="D19" s="60">
        <f t="shared" si="1"/>
        <v>0</v>
      </c>
      <c r="E19" s="20">
        <v>2.5945</v>
      </c>
    </row>
    <row r="20" spans="1:5" x14ac:dyDescent="0.25">
      <c r="A20" s="21">
        <v>42378</v>
      </c>
      <c r="B20" s="59">
        <f t="shared" si="0"/>
        <v>-4.1365046535580945E-5</v>
      </c>
      <c r="C20" s="20">
        <v>2.4174000000000002</v>
      </c>
      <c r="D20" s="60">
        <f t="shared" si="1"/>
        <v>1.2526498361919349E-2</v>
      </c>
      <c r="E20" s="20">
        <v>2.6269999999999998</v>
      </c>
    </row>
    <row r="21" spans="1:5" x14ac:dyDescent="0.25">
      <c r="A21" s="21">
        <v>42379</v>
      </c>
      <c r="B21" s="59">
        <f t="shared" si="0"/>
        <v>0</v>
      </c>
      <c r="C21" s="20">
        <v>2.4174000000000002</v>
      </c>
      <c r="D21" s="60">
        <f t="shared" si="1"/>
        <v>0</v>
      </c>
      <c r="E21" s="20">
        <v>2.6269999999999998</v>
      </c>
    </row>
    <row r="22" spans="1:5" x14ac:dyDescent="0.25">
      <c r="A22" s="21">
        <v>42380</v>
      </c>
      <c r="B22" s="59">
        <f t="shared" si="0"/>
        <v>0</v>
      </c>
      <c r="C22" s="20">
        <v>2.4174000000000002</v>
      </c>
      <c r="D22" s="60">
        <f t="shared" si="1"/>
        <v>0</v>
      </c>
      <c r="E22" s="20">
        <v>2.6269999999999998</v>
      </c>
    </row>
    <row r="23" spans="1:5" x14ac:dyDescent="0.25">
      <c r="A23" s="21">
        <v>42381</v>
      </c>
      <c r="B23" s="59">
        <f t="shared" si="0"/>
        <v>9.9280218416469574E-4</v>
      </c>
      <c r="C23" s="20">
        <v>2.4198</v>
      </c>
      <c r="D23" s="60">
        <f t="shared" si="1"/>
        <v>3.3878949371907614E-3</v>
      </c>
      <c r="E23" s="20">
        <v>2.6358999999999999</v>
      </c>
    </row>
    <row r="24" spans="1:5" s="69" customFormat="1" x14ac:dyDescent="0.25">
      <c r="A24" s="73">
        <v>42382</v>
      </c>
      <c r="B24" s="61">
        <f t="shared" si="0"/>
        <v>-1.7770063641622236E-3</v>
      </c>
      <c r="C24" s="74">
        <v>2.4155000000000002</v>
      </c>
      <c r="D24" s="62">
        <f t="shared" si="1"/>
        <v>-6.2597215372357596E-3</v>
      </c>
      <c r="E24" s="74">
        <v>2.6194000000000002</v>
      </c>
    </row>
    <row r="25" spans="1:5" x14ac:dyDescent="0.25">
      <c r="A25" s="21">
        <v>42383</v>
      </c>
      <c r="B25" s="59">
        <f t="shared" si="0"/>
        <v>1.2419788863578758E-4</v>
      </c>
      <c r="C25" s="20">
        <v>2.4157999999999999</v>
      </c>
      <c r="D25" s="60">
        <f t="shared" si="1"/>
        <v>-2.6723677177980134E-3</v>
      </c>
      <c r="E25" s="20">
        <v>2.6124000000000001</v>
      </c>
    </row>
    <row r="26" spans="1:5" s="69" customFormat="1" x14ac:dyDescent="0.25">
      <c r="A26" s="73">
        <v>42384</v>
      </c>
      <c r="B26" s="61">
        <f t="shared" si="0"/>
        <v>3.9738388939481043E-3</v>
      </c>
      <c r="C26" s="74">
        <v>2.4253999999999998</v>
      </c>
      <c r="D26" s="62">
        <f t="shared" si="1"/>
        <v>1.3550757923748314E-2</v>
      </c>
      <c r="E26" s="74">
        <v>2.6478000000000002</v>
      </c>
    </row>
    <row r="27" spans="1:5" x14ac:dyDescent="0.25">
      <c r="A27" s="21">
        <v>42385</v>
      </c>
      <c r="B27" s="59">
        <f t="shared" si="0"/>
        <v>-1.6492125010305762E-4</v>
      </c>
      <c r="C27" s="20">
        <v>2.4249999999999998</v>
      </c>
      <c r="D27" s="60">
        <f t="shared" si="1"/>
        <v>-1.0952488858676436E-3</v>
      </c>
      <c r="E27" s="20">
        <v>2.6448999999999998</v>
      </c>
    </row>
    <row r="28" spans="1:5" x14ac:dyDescent="0.25">
      <c r="A28" s="21">
        <v>42386</v>
      </c>
      <c r="B28" s="59">
        <f t="shared" si="0"/>
        <v>0</v>
      </c>
      <c r="C28" s="20">
        <v>2.4249999999999998</v>
      </c>
      <c r="D28" s="60">
        <f t="shared" si="1"/>
        <v>0</v>
      </c>
      <c r="E28" s="20">
        <v>2.6448999999999998</v>
      </c>
    </row>
    <row r="29" spans="1:5" x14ac:dyDescent="0.25">
      <c r="A29" s="21">
        <v>42387</v>
      </c>
      <c r="B29" s="59">
        <f t="shared" si="0"/>
        <v>0</v>
      </c>
      <c r="C29" s="20">
        <v>2.4249999999999998</v>
      </c>
      <c r="D29" s="60">
        <f t="shared" si="1"/>
        <v>0</v>
      </c>
      <c r="E29" s="20">
        <v>2.6448999999999998</v>
      </c>
    </row>
    <row r="30" spans="1:5" x14ac:dyDescent="0.25">
      <c r="A30" s="21">
        <v>42388</v>
      </c>
      <c r="B30" s="59">
        <f t="shared" si="0"/>
        <v>1.2371134020619026E-3</v>
      </c>
      <c r="C30" s="20">
        <v>2.4279999999999999</v>
      </c>
      <c r="D30" s="60">
        <f t="shared" si="1"/>
        <v>-3.7808612801908184E-5</v>
      </c>
      <c r="E30" s="20">
        <v>2.6448</v>
      </c>
    </row>
    <row r="31" spans="1:5" s="69" customFormat="1" x14ac:dyDescent="0.25">
      <c r="A31" s="73">
        <v>42389</v>
      </c>
      <c r="B31" s="61">
        <f t="shared" si="0"/>
        <v>0</v>
      </c>
      <c r="C31" s="74">
        <v>2.4279999999999999</v>
      </c>
      <c r="D31" s="62">
        <f t="shared" si="1"/>
        <v>0</v>
      </c>
      <c r="E31" s="74">
        <v>2.6448</v>
      </c>
    </row>
    <row r="32" spans="1:5" x14ac:dyDescent="0.25">
      <c r="A32" s="21">
        <v>42390</v>
      </c>
      <c r="B32" s="59">
        <f t="shared" si="0"/>
        <v>1.5238879736409632E-3</v>
      </c>
      <c r="C32" s="20">
        <v>2.4317000000000002</v>
      </c>
      <c r="D32" s="60">
        <f t="shared" si="1"/>
        <v>5.1043557168784287E-3</v>
      </c>
      <c r="E32" s="20">
        <v>2.6583000000000001</v>
      </c>
    </row>
    <row r="33" spans="1:5" s="69" customFormat="1" x14ac:dyDescent="0.25">
      <c r="A33" s="73">
        <v>42391</v>
      </c>
      <c r="B33" s="61">
        <f t="shared" si="0"/>
        <v>5.2638072130607892E-3</v>
      </c>
      <c r="C33" s="74">
        <v>2.4445000000000001</v>
      </c>
      <c r="D33" s="62">
        <f t="shared" si="1"/>
        <v>1.9561373810329428E-3</v>
      </c>
      <c r="E33" s="74">
        <v>2.6635</v>
      </c>
    </row>
    <row r="34" spans="1:5" x14ac:dyDescent="0.25">
      <c r="A34" s="21">
        <v>42392</v>
      </c>
      <c r="B34" s="59">
        <f t="shared" si="0"/>
        <v>1.0186132133360483E-2</v>
      </c>
      <c r="C34" s="20">
        <v>2.4693999999999998</v>
      </c>
      <c r="D34" s="60">
        <f t="shared" si="1"/>
        <v>4.9183405293786791E-3</v>
      </c>
      <c r="E34" s="20">
        <v>2.6766000000000001</v>
      </c>
    </row>
    <row r="35" spans="1:5" x14ac:dyDescent="0.25">
      <c r="A35" s="21">
        <v>42393</v>
      </c>
      <c r="B35" s="59">
        <f t="shared" si="0"/>
        <v>0</v>
      </c>
      <c r="C35" s="20">
        <v>2.4693999999999998</v>
      </c>
      <c r="D35" s="60">
        <f t="shared" si="1"/>
        <v>0</v>
      </c>
      <c r="E35" s="20">
        <v>2.6766000000000001</v>
      </c>
    </row>
    <row r="36" spans="1:5" x14ac:dyDescent="0.25">
      <c r="A36" s="21">
        <v>42394</v>
      </c>
      <c r="B36" s="59">
        <f t="shared" si="0"/>
        <v>0</v>
      </c>
      <c r="C36" s="20">
        <v>2.4693999999999998</v>
      </c>
      <c r="D36" s="60">
        <f t="shared" si="1"/>
        <v>0</v>
      </c>
      <c r="E36" s="20">
        <v>2.6766000000000001</v>
      </c>
    </row>
    <row r="37" spans="1:5" x14ac:dyDescent="0.25">
      <c r="A37" s="21">
        <v>42395</v>
      </c>
      <c r="B37" s="59">
        <f t="shared" si="0"/>
        <v>9.2735077346725384E-3</v>
      </c>
      <c r="C37" s="20">
        <v>2.4923000000000002</v>
      </c>
      <c r="D37" s="60">
        <f t="shared" si="1"/>
        <v>7.7710528282148731E-3</v>
      </c>
      <c r="E37" s="20">
        <v>2.6974</v>
      </c>
    </row>
    <row r="38" spans="1:5" x14ac:dyDescent="0.25">
      <c r="A38" s="115" t="s">
        <v>53</v>
      </c>
      <c r="B38" s="59">
        <f t="shared" si="0"/>
        <v>2.4475384183284491E-3</v>
      </c>
      <c r="C38" s="115">
        <v>2.4984000000000002</v>
      </c>
      <c r="D38" s="60">
        <f t="shared" si="1"/>
        <v>3.1882553570104326E-3</v>
      </c>
      <c r="E38" s="116">
        <v>2.706</v>
      </c>
    </row>
    <row r="39" spans="1:5" x14ac:dyDescent="0.25">
      <c r="A39" s="115" t="s">
        <v>54</v>
      </c>
      <c r="B39" s="59">
        <f t="shared" si="0"/>
        <v>4.002561639439919E-5</v>
      </c>
      <c r="C39" s="115">
        <v>2.4984999999999999</v>
      </c>
      <c r="D39" s="60">
        <f t="shared" si="1"/>
        <v>3.6585365853658612E-3</v>
      </c>
      <c r="E39" s="116">
        <v>2.7159</v>
      </c>
    </row>
    <row r="40" spans="1:5" x14ac:dyDescent="0.25">
      <c r="A40" s="115" t="s">
        <v>55</v>
      </c>
      <c r="B40" s="59">
        <f t="shared" si="0"/>
        <v>-5.6033620172097091E-4</v>
      </c>
      <c r="C40" s="115">
        <v>2.4971000000000001</v>
      </c>
      <c r="D40" s="60">
        <f t="shared" si="1"/>
        <v>1.7305497256895131E-3</v>
      </c>
      <c r="E40" s="116">
        <v>2.7206000000000001</v>
      </c>
    </row>
    <row r="41" spans="1:5" x14ac:dyDescent="0.25">
      <c r="A41" s="115" t="s">
        <v>123</v>
      </c>
      <c r="B41" s="59">
        <f t="shared" si="0"/>
        <v>-1.0091706379400059E-2</v>
      </c>
      <c r="C41" s="115">
        <v>2.4719000000000002</v>
      </c>
      <c r="D41" s="60">
        <f t="shared" si="1"/>
        <v>-2.0032345806072185E-2</v>
      </c>
      <c r="E41" s="116">
        <v>2.6661000000000001</v>
      </c>
    </row>
    <row r="42" spans="1:5" x14ac:dyDescent="0.25">
      <c r="A42" s="115" t="s">
        <v>124</v>
      </c>
      <c r="B42" s="59">
        <f t="shared" si="0"/>
        <v>0</v>
      </c>
      <c r="C42" s="115">
        <v>2.4719000000000002</v>
      </c>
      <c r="D42" s="60">
        <f t="shared" si="1"/>
        <v>0</v>
      </c>
      <c r="E42" s="116">
        <v>2.6661000000000001</v>
      </c>
    </row>
    <row r="43" spans="1:5" x14ac:dyDescent="0.25">
      <c r="A43" s="115" t="s">
        <v>59</v>
      </c>
      <c r="B43" s="59">
        <f>(C43-C40)/C40</f>
        <v>-1.0091706379400059E-2</v>
      </c>
      <c r="C43" s="115">
        <v>2.4719000000000002</v>
      </c>
      <c r="D43" s="60">
        <f>(E43-E40)/E40</f>
        <v>-7.9026685290009835E-3</v>
      </c>
      <c r="E43" s="116">
        <v>2.6991000000000001</v>
      </c>
    </row>
    <row r="44" spans="1:5" x14ac:dyDescent="0.25">
      <c r="A44" s="115" t="s">
        <v>58</v>
      </c>
      <c r="B44" s="59">
        <f t="shared" si="0"/>
        <v>-6.8773008616854832E-4</v>
      </c>
      <c r="C44" s="122">
        <v>2.4702000000000002</v>
      </c>
      <c r="D44" s="60">
        <f t="shared" si="1"/>
        <v>-6.1131488273869737E-3</v>
      </c>
      <c r="E44" s="123">
        <v>2.6825999999999999</v>
      </c>
    </row>
    <row r="45" spans="1:5" s="69" customFormat="1" x14ac:dyDescent="0.25">
      <c r="A45" s="124" t="s">
        <v>57</v>
      </c>
      <c r="B45" s="61">
        <f t="shared" si="0"/>
        <v>2.4694356732248377E-3</v>
      </c>
      <c r="C45" s="124">
        <v>2.4763000000000002</v>
      </c>
      <c r="D45" s="62">
        <f t="shared" si="1"/>
        <v>6.8217401028852548E-3</v>
      </c>
      <c r="E45" s="125">
        <v>2.7008999999999999</v>
      </c>
    </row>
    <row r="46" spans="1:5" s="8" customFormat="1" x14ac:dyDescent="0.25">
      <c r="A46" s="122" t="s">
        <v>69</v>
      </c>
      <c r="B46" s="106">
        <f t="shared" si="0"/>
        <v>7.1073779428986131E-3</v>
      </c>
      <c r="C46" s="122">
        <v>2.4939</v>
      </c>
      <c r="D46" s="108">
        <f t="shared" si="1"/>
        <v>9.145099781554358E-3</v>
      </c>
      <c r="E46" s="123">
        <v>2.7256</v>
      </c>
    </row>
    <row r="47" spans="1:5" s="69" customFormat="1" x14ac:dyDescent="0.25">
      <c r="A47" s="124" t="s">
        <v>70</v>
      </c>
      <c r="B47" s="61">
        <f t="shared" si="0"/>
        <v>3.6088054853848308E-4</v>
      </c>
      <c r="C47" s="124">
        <v>2.4948000000000001</v>
      </c>
      <c r="D47" s="62">
        <f t="shared" si="1"/>
        <v>2.2967420017610717E-2</v>
      </c>
      <c r="E47" s="125">
        <v>2.7881999999999998</v>
      </c>
    </row>
    <row r="48" spans="1:5" x14ac:dyDescent="0.25">
      <c r="A48" s="122" t="s">
        <v>71</v>
      </c>
      <c r="B48" s="106">
        <f t="shared" si="0"/>
        <v>-2.2446689113356866E-3</v>
      </c>
      <c r="C48" s="122">
        <v>2.4891999999999999</v>
      </c>
      <c r="D48" s="108">
        <f t="shared" si="1"/>
        <v>-1.4346173158310035E-3</v>
      </c>
      <c r="E48" s="123">
        <v>2.7841999999999998</v>
      </c>
    </row>
    <row r="49" spans="1:5" x14ac:dyDescent="0.25">
      <c r="A49" s="122" t="s">
        <v>136</v>
      </c>
      <c r="B49" s="106">
        <f t="shared" si="0"/>
        <v>0</v>
      </c>
      <c r="C49" s="122">
        <v>2.4891999999999999</v>
      </c>
      <c r="D49" s="108">
        <f t="shared" si="1"/>
        <v>0</v>
      </c>
      <c r="E49" s="123">
        <v>2.7841999999999998</v>
      </c>
    </row>
    <row r="50" spans="1:5" x14ac:dyDescent="0.25">
      <c r="A50" s="122" t="s">
        <v>137</v>
      </c>
      <c r="B50" s="106">
        <f t="shared" si="0"/>
        <v>0</v>
      </c>
      <c r="C50" s="122">
        <v>2.4891999999999999</v>
      </c>
      <c r="D50" s="108">
        <f t="shared" si="1"/>
        <v>0</v>
      </c>
      <c r="E50" s="123">
        <v>2.7841999999999998</v>
      </c>
    </row>
    <row r="51" spans="1:5" x14ac:dyDescent="0.25">
      <c r="A51" s="122" t="s">
        <v>72</v>
      </c>
      <c r="B51" s="106">
        <f t="shared" si="0"/>
        <v>-7.2312389522730266E-4</v>
      </c>
      <c r="C51" s="122">
        <v>2.4874000000000001</v>
      </c>
      <c r="D51" s="108">
        <f t="shared" si="1"/>
        <v>-2.1550175993103166E-3</v>
      </c>
      <c r="E51" s="123">
        <v>2.7782</v>
      </c>
    </row>
    <row r="52" spans="1:5" s="69" customFormat="1" x14ac:dyDescent="0.25">
      <c r="A52" s="124" t="s">
        <v>73</v>
      </c>
      <c r="B52" s="106">
        <f t="shared" si="0"/>
        <v>-6.4324193937455494E-4</v>
      </c>
      <c r="C52" s="124">
        <v>2.4857999999999998</v>
      </c>
      <c r="D52" s="108">
        <f t="shared" si="1"/>
        <v>2.7355841912029555E-3</v>
      </c>
      <c r="E52" s="125">
        <v>2.7858000000000001</v>
      </c>
    </row>
    <row r="53" spans="1:5" x14ac:dyDescent="0.25">
      <c r="A53" s="122" t="s">
        <v>74</v>
      </c>
      <c r="B53" s="106">
        <f t="shared" si="0"/>
        <v>-1.6895969104513565E-3</v>
      </c>
      <c r="C53" s="122">
        <v>2.4815999999999998</v>
      </c>
      <c r="D53" s="108">
        <f t="shared" si="1"/>
        <v>2.2255725464856635E-3</v>
      </c>
      <c r="E53" s="123">
        <v>2.7919999999999998</v>
      </c>
    </row>
    <row r="54" spans="1:5" s="69" customFormat="1" x14ac:dyDescent="0.25">
      <c r="A54" s="124" t="s">
        <v>75</v>
      </c>
      <c r="B54" s="106">
        <f t="shared" si="0"/>
        <v>-3.2237266279819504E-3</v>
      </c>
      <c r="C54" s="124">
        <v>2.4735999999999998</v>
      </c>
      <c r="D54" s="108">
        <f t="shared" si="1"/>
        <v>2.1131805157593182E-3</v>
      </c>
      <c r="E54" s="125">
        <v>2.7978999999999998</v>
      </c>
    </row>
    <row r="55" spans="1:5" s="8" customFormat="1" x14ac:dyDescent="0.25">
      <c r="A55" s="122" t="s">
        <v>79</v>
      </c>
      <c r="B55" s="106">
        <f t="shared" si="0"/>
        <v>2.8298835705045755E-3</v>
      </c>
      <c r="C55" s="122">
        <v>2.4805999999999999</v>
      </c>
      <c r="D55" s="108">
        <f t="shared" si="1"/>
        <v>8.5778619679051425E-4</v>
      </c>
      <c r="E55" s="123">
        <v>2.8003</v>
      </c>
    </row>
    <row r="56" spans="1:5" s="8" customFormat="1" x14ac:dyDescent="0.25">
      <c r="A56" s="122" t="s">
        <v>138</v>
      </c>
      <c r="B56" s="106">
        <f t="shared" si="0"/>
        <v>0</v>
      </c>
      <c r="C56" s="122">
        <v>2.4805999999999999</v>
      </c>
      <c r="D56" s="108">
        <f t="shared" si="1"/>
        <v>0</v>
      </c>
      <c r="E56" s="123">
        <v>2.8003</v>
      </c>
    </row>
    <row r="57" spans="1:5" s="8" customFormat="1" x14ac:dyDescent="0.25">
      <c r="A57" s="122" t="s">
        <v>139</v>
      </c>
      <c r="B57" s="106">
        <f t="shared" si="0"/>
        <v>0</v>
      </c>
      <c r="C57" s="122">
        <v>2.4805999999999999</v>
      </c>
      <c r="D57" s="108">
        <f t="shared" si="1"/>
        <v>0</v>
      </c>
      <c r="E57" s="123">
        <v>2.8003</v>
      </c>
    </row>
    <row r="58" spans="1:5" s="8" customFormat="1" x14ac:dyDescent="0.25">
      <c r="A58" s="122" t="s">
        <v>80</v>
      </c>
      <c r="B58" s="106">
        <f t="shared" si="0"/>
        <v>4.6359751672983502E-3</v>
      </c>
      <c r="C58" s="122">
        <v>2.4921000000000002</v>
      </c>
      <c r="D58" s="108">
        <f t="shared" si="1"/>
        <v>-2.928257686676422E-3</v>
      </c>
      <c r="E58" s="123">
        <v>2.7921</v>
      </c>
    </row>
    <row r="59" spans="1:5" s="69" customFormat="1" x14ac:dyDescent="0.25">
      <c r="A59" s="124" t="s">
        <v>81</v>
      </c>
      <c r="B59" s="106">
        <f t="shared" si="0"/>
        <v>-2.8088760483132495E-4</v>
      </c>
      <c r="C59" s="124">
        <v>2.4914000000000001</v>
      </c>
      <c r="D59" s="108">
        <f t="shared" si="1"/>
        <v>-2.8652268901543667E-3</v>
      </c>
      <c r="E59" s="125">
        <v>2.7841</v>
      </c>
    </row>
    <row r="60" spans="1:5" s="8" customFormat="1" x14ac:dyDescent="0.25">
      <c r="A60" s="122" t="s">
        <v>82</v>
      </c>
      <c r="B60" s="106">
        <f t="shared" si="0"/>
        <v>2.8096652484552658E-4</v>
      </c>
      <c r="C60" s="122">
        <v>2.4921000000000002</v>
      </c>
      <c r="D60" s="108">
        <f t="shared" si="1"/>
        <v>-3.8073345066628947E-3</v>
      </c>
      <c r="E60" s="123">
        <v>2.7734999999999999</v>
      </c>
    </row>
    <row r="61" spans="1:5" s="69" customFormat="1" x14ac:dyDescent="0.25">
      <c r="A61" s="124" t="s">
        <v>83</v>
      </c>
      <c r="B61" s="106">
        <f t="shared" si="0"/>
        <v>-4.4540748766102208E-3</v>
      </c>
      <c r="C61" s="125">
        <v>2.4809999999999999</v>
      </c>
      <c r="D61" s="108">
        <f t="shared" si="1"/>
        <v>-4.8314404182440446E-3</v>
      </c>
      <c r="E61" s="125">
        <v>2.7601</v>
      </c>
    </row>
    <row r="62" spans="1:5" s="8" customFormat="1" x14ac:dyDescent="0.25">
      <c r="A62" s="122" t="s">
        <v>89</v>
      </c>
      <c r="B62" s="106">
        <f t="shared" si="0"/>
        <v>-6.0459492140268317E-4</v>
      </c>
      <c r="C62" s="122">
        <v>2.4794999999999998</v>
      </c>
      <c r="D62" s="108">
        <f t="shared" si="1"/>
        <v>-2.8622151371326386E-3</v>
      </c>
      <c r="E62" s="122">
        <v>2.7522000000000002</v>
      </c>
    </row>
    <row r="63" spans="1:5" s="8" customFormat="1" x14ac:dyDescent="0.25">
      <c r="A63" s="122" t="s">
        <v>90</v>
      </c>
      <c r="B63" s="106">
        <f t="shared" si="0"/>
        <v>0</v>
      </c>
      <c r="C63" s="122">
        <v>2.4794999999999998</v>
      </c>
      <c r="D63" s="108">
        <f t="shared" si="1"/>
        <v>0</v>
      </c>
      <c r="E63" s="122">
        <v>2.7522000000000002</v>
      </c>
    </row>
    <row r="64" spans="1:5" s="8" customFormat="1" x14ac:dyDescent="0.25">
      <c r="A64" s="122" t="s">
        <v>91</v>
      </c>
      <c r="B64" s="106">
        <f t="shared" si="0"/>
        <v>0</v>
      </c>
      <c r="C64" s="122">
        <v>2.4794999999999998</v>
      </c>
      <c r="D64" s="108">
        <f t="shared" si="1"/>
        <v>0</v>
      </c>
      <c r="E64" s="122">
        <v>2.7522000000000002</v>
      </c>
    </row>
    <row r="65" spans="1:5" s="8" customFormat="1" x14ac:dyDescent="0.25">
      <c r="A65" s="122" t="s">
        <v>92</v>
      </c>
      <c r="B65" s="106">
        <f t="shared" si="0"/>
        <v>2.41984271022536E-4</v>
      </c>
      <c r="C65" s="122">
        <v>2.4801000000000002</v>
      </c>
      <c r="D65" s="108">
        <f t="shared" si="1"/>
        <v>-2.797761790567641E-3</v>
      </c>
      <c r="E65" s="122">
        <v>2.7444999999999999</v>
      </c>
    </row>
    <row r="66" spans="1:5" s="69" customFormat="1" x14ac:dyDescent="0.25">
      <c r="A66" s="124" t="s">
        <v>93</v>
      </c>
      <c r="B66" s="106">
        <f t="shared" si="0"/>
        <v>1.0483448248053359E-3</v>
      </c>
      <c r="C66" s="124">
        <v>2.4826999999999999</v>
      </c>
      <c r="D66" s="108">
        <f t="shared" si="1"/>
        <v>-3.862269994534422E-3</v>
      </c>
      <c r="E66" s="124">
        <v>2.7339000000000002</v>
      </c>
    </row>
    <row r="67" spans="1:5" s="8" customFormat="1" x14ac:dyDescent="0.25">
      <c r="A67" s="122" t="s">
        <v>94</v>
      </c>
      <c r="B67" s="106">
        <f t="shared" si="0"/>
        <v>1.0472469488863568E-3</v>
      </c>
      <c r="C67" s="122">
        <v>2.4853000000000001</v>
      </c>
      <c r="D67" s="108">
        <f t="shared" si="1"/>
        <v>-1.9386224807052496E-3</v>
      </c>
      <c r="E67" s="122">
        <v>2.7286000000000001</v>
      </c>
    </row>
    <row r="68" spans="1:5" s="69" customFormat="1" x14ac:dyDescent="0.25">
      <c r="A68" s="124" t="s">
        <v>106</v>
      </c>
      <c r="B68" s="106">
        <f t="shared" si="0"/>
        <v>-5.6331227618389959E-4</v>
      </c>
      <c r="C68" s="125">
        <v>2.4839000000000002</v>
      </c>
      <c r="D68" s="108">
        <f t="shared" si="1"/>
        <v>3.1884482884994895E-3</v>
      </c>
      <c r="E68" s="125">
        <v>2.7372999999999998</v>
      </c>
    </row>
    <row r="69" spans="1:5" x14ac:dyDescent="0.25">
      <c r="A69" s="115" t="s">
        <v>107</v>
      </c>
      <c r="B69" s="106">
        <f t="shared" si="0"/>
        <v>-2.4558154515078858E-3</v>
      </c>
      <c r="C69" s="116">
        <v>2.4777999999999998</v>
      </c>
      <c r="D69" s="108">
        <f t="shared" si="1"/>
        <v>-2.9225879516311722E-3</v>
      </c>
      <c r="E69" s="116">
        <v>2.7292999999999998</v>
      </c>
    </row>
    <row r="70" spans="1:5" x14ac:dyDescent="0.25">
      <c r="A70" s="115" t="s">
        <v>108</v>
      </c>
      <c r="B70" s="106">
        <f t="shared" si="0"/>
        <v>0</v>
      </c>
      <c r="C70" s="116">
        <v>2.4777999999999998</v>
      </c>
      <c r="D70" s="108">
        <f t="shared" si="1"/>
        <v>0</v>
      </c>
      <c r="E70" s="116">
        <v>2.7292999999999998</v>
      </c>
    </row>
    <row r="71" spans="1:5" x14ac:dyDescent="0.25">
      <c r="A71" s="115" t="s">
        <v>109</v>
      </c>
      <c r="B71" s="106">
        <f t="shared" si="0"/>
        <v>0</v>
      </c>
      <c r="C71" s="116">
        <v>2.4777999999999998</v>
      </c>
      <c r="D71" s="108">
        <f t="shared" si="1"/>
        <v>0</v>
      </c>
      <c r="E71" s="116">
        <v>2.7292999999999998</v>
      </c>
    </row>
    <row r="72" spans="1:5" x14ac:dyDescent="0.25">
      <c r="A72" s="115" t="s">
        <v>110</v>
      </c>
      <c r="B72" s="106">
        <f t="shared" si="0"/>
        <v>-2.623294858342058E-3</v>
      </c>
      <c r="C72" s="116">
        <v>2.4712999999999998</v>
      </c>
      <c r="D72" s="108">
        <f t="shared" si="1"/>
        <v>-1.2310848935624466E-2</v>
      </c>
      <c r="E72" s="116">
        <v>2.6957</v>
      </c>
    </row>
    <row r="73" spans="1:5" s="69" customFormat="1" x14ac:dyDescent="0.25">
      <c r="A73" s="124" t="s">
        <v>111</v>
      </c>
      <c r="B73" s="106">
        <f t="shared" si="0"/>
        <v>-1.8209039776634673E-3</v>
      </c>
      <c r="C73" s="125">
        <v>2.4668000000000001</v>
      </c>
      <c r="D73" s="108">
        <f t="shared" si="1"/>
        <v>-4.8595912008013173E-3</v>
      </c>
      <c r="E73" s="125">
        <v>2.6825999999999999</v>
      </c>
    </row>
    <row r="74" spans="1:5" x14ac:dyDescent="0.25">
      <c r="A74" s="115" t="s">
        <v>112</v>
      </c>
      <c r="B74" s="106">
        <f t="shared" si="0"/>
        <v>1.418842224744542E-3</v>
      </c>
      <c r="C74" s="116">
        <v>2.4702999999999999</v>
      </c>
      <c r="D74" s="108">
        <f t="shared" si="1"/>
        <v>3.7277268321856049E-5</v>
      </c>
      <c r="E74" s="116">
        <v>2.6827000000000001</v>
      </c>
    </row>
    <row r="75" spans="1:5" s="69" customFormat="1" x14ac:dyDescent="0.25">
      <c r="A75" s="124" t="s">
        <v>113</v>
      </c>
      <c r="B75" s="106">
        <f t="shared" si="0"/>
        <v>0</v>
      </c>
      <c r="C75" s="125">
        <v>2.4702999999999999</v>
      </c>
      <c r="D75" s="108">
        <f t="shared" si="1"/>
        <v>0</v>
      </c>
      <c r="E75" s="125">
        <v>2.6827000000000001</v>
      </c>
    </row>
    <row r="76" spans="1:5" x14ac:dyDescent="0.25">
      <c r="A76" s="115" t="s">
        <v>114</v>
      </c>
      <c r="B76" s="106">
        <f t="shared" si="0"/>
        <v>5.2625187224226977E-4</v>
      </c>
      <c r="C76" s="116">
        <v>2.4716</v>
      </c>
      <c r="D76" s="108">
        <f t="shared" si="1"/>
        <v>1.1891005330450597E-2</v>
      </c>
      <c r="E76" s="116">
        <v>2.7145999999999999</v>
      </c>
    </row>
    <row r="77" spans="1:5" x14ac:dyDescent="0.25">
      <c r="A77" s="115" t="s">
        <v>115</v>
      </c>
      <c r="B77" s="106">
        <f t="shared" si="0"/>
        <v>0</v>
      </c>
      <c r="C77" s="116">
        <v>2.4716</v>
      </c>
      <c r="D77" s="108">
        <f t="shared" si="1"/>
        <v>0</v>
      </c>
      <c r="E77" s="116">
        <v>2.7145999999999999</v>
      </c>
    </row>
    <row r="78" spans="1:5" x14ac:dyDescent="0.25">
      <c r="A78" s="115" t="s">
        <v>116</v>
      </c>
      <c r="B78" s="106">
        <f t="shared" si="0"/>
        <v>0</v>
      </c>
      <c r="C78" s="116">
        <v>2.4716</v>
      </c>
      <c r="D78" s="108">
        <f t="shared" si="1"/>
        <v>0</v>
      </c>
      <c r="E78" s="116">
        <v>2.7145999999999999</v>
      </c>
    </row>
    <row r="79" spans="1:5" x14ac:dyDescent="0.25">
      <c r="A79" s="115" t="s">
        <v>117</v>
      </c>
      <c r="B79" s="106">
        <f t="shared" si="0"/>
        <v>-3.479527431623216E-3</v>
      </c>
      <c r="C79" s="116">
        <v>2.4630000000000001</v>
      </c>
      <c r="D79" s="108">
        <f t="shared" si="1"/>
        <v>-5.7467030133353195E-3</v>
      </c>
      <c r="E79" s="116">
        <v>2.6989999999999998</v>
      </c>
    </row>
    <row r="80" spans="1:5" s="69" customFormat="1" x14ac:dyDescent="0.25">
      <c r="A80" s="124" t="s">
        <v>118</v>
      </c>
      <c r="B80" s="106">
        <f t="shared" si="0"/>
        <v>0</v>
      </c>
      <c r="C80" s="125">
        <v>2.4630000000000001</v>
      </c>
      <c r="D80" s="108">
        <f t="shared" si="1"/>
        <v>0</v>
      </c>
      <c r="E80" s="125">
        <v>2.6989999999999998</v>
      </c>
    </row>
    <row r="81" spans="1:5" s="8" customFormat="1" x14ac:dyDescent="0.25">
      <c r="A81" s="122" t="s">
        <v>121</v>
      </c>
      <c r="B81" s="106">
        <f t="shared" si="0"/>
        <v>-4.9127080795778409E-3</v>
      </c>
      <c r="C81" s="122">
        <v>2.4508999999999999</v>
      </c>
      <c r="D81" s="108">
        <f t="shared" si="1"/>
        <v>-4.9277510188957567E-3</v>
      </c>
      <c r="E81" s="122">
        <v>2.6857000000000002</v>
      </c>
    </row>
    <row r="82" spans="1:5" s="69" customFormat="1" x14ac:dyDescent="0.25">
      <c r="A82" s="124" t="s">
        <v>122</v>
      </c>
      <c r="B82" s="106">
        <f t="shared" si="0"/>
        <v>-3.5905177689827899E-3</v>
      </c>
      <c r="C82" s="124">
        <v>2.4420999999999999</v>
      </c>
      <c r="D82" s="108">
        <f t="shared" si="1"/>
        <v>-1.6755408273448897E-3</v>
      </c>
      <c r="E82" s="124">
        <v>2.6812</v>
      </c>
    </row>
    <row r="83" spans="1:5" x14ac:dyDescent="0.25">
      <c r="A83" s="122" t="s">
        <v>169</v>
      </c>
      <c r="B83" s="106">
        <f t="shared" si="0"/>
        <v>-6.6745833503950537E-3</v>
      </c>
      <c r="C83" s="122">
        <v>2.4258000000000002</v>
      </c>
      <c r="D83" s="108">
        <f t="shared" si="1"/>
        <v>4.8858719976130503E-3</v>
      </c>
      <c r="E83" s="122">
        <v>2.6943000000000001</v>
      </c>
    </row>
    <row r="84" spans="1:5" x14ac:dyDescent="0.25">
      <c r="A84" s="122" t="s">
        <v>170</v>
      </c>
      <c r="B84" s="106">
        <f t="shared" ref="B84:B96" si="2">(C84-C83)/C83</f>
        <v>0</v>
      </c>
      <c r="C84" s="122">
        <v>2.4258000000000002</v>
      </c>
      <c r="D84" s="108">
        <f t="shared" ref="D84:D96" si="3">(E84-E83)/E83</f>
        <v>0</v>
      </c>
      <c r="E84" s="122">
        <v>2.6943000000000001</v>
      </c>
    </row>
    <row r="85" spans="1:5" x14ac:dyDescent="0.25">
      <c r="A85" s="122" t="s">
        <v>171</v>
      </c>
      <c r="B85" s="106">
        <f t="shared" si="2"/>
        <v>0</v>
      </c>
      <c r="C85" s="122">
        <v>2.4258000000000002</v>
      </c>
      <c r="D85" s="108">
        <f t="shared" si="3"/>
        <v>0</v>
      </c>
      <c r="E85" s="122">
        <v>2.6943000000000001</v>
      </c>
    </row>
    <row r="86" spans="1:5" x14ac:dyDescent="0.25">
      <c r="A86" s="122" t="s">
        <v>172</v>
      </c>
      <c r="B86" s="106">
        <f t="shared" si="2"/>
        <v>-3.4215516530629875E-3</v>
      </c>
      <c r="C86" s="122">
        <v>2.4175</v>
      </c>
      <c r="D86" s="108">
        <f t="shared" si="3"/>
        <v>-3.4146160412724339E-3</v>
      </c>
      <c r="E86" s="122">
        <v>2.6850999999999998</v>
      </c>
    </row>
    <row r="87" spans="1:5" s="69" customFormat="1" x14ac:dyDescent="0.25">
      <c r="A87" s="124" t="s">
        <v>173</v>
      </c>
      <c r="B87" s="61">
        <f t="shared" si="2"/>
        <v>-2.4819027921406434E-2</v>
      </c>
      <c r="C87" s="124">
        <v>2.3574999999999999</v>
      </c>
      <c r="D87" s="62">
        <f t="shared" si="3"/>
        <v>-2.7000856578898287E-2</v>
      </c>
      <c r="E87" s="124">
        <v>2.6126</v>
      </c>
    </row>
    <row r="88" spans="1:5" s="8" customFormat="1" x14ac:dyDescent="0.25">
      <c r="A88" s="122" t="s">
        <v>176</v>
      </c>
      <c r="B88" s="106">
        <f t="shared" si="2"/>
        <v>-1.4209968186638425E-2</v>
      </c>
      <c r="C88" s="123">
        <v>2.3239999999999998</v>
      </c>
      <c r="D88" s="108">
        <f t="shared" si="3"/>
        <v>-1.3587996631707825E-2</v>
      </c>
      <c r="E88" s="122">
        <v>2.5771000000000002</v>
      </c>
    </row>
    <row r="89" spans="1:5" s="69" customFormat="1" x14ac:dyDescent="0.25">
      <c r="A89" s="124" t="s">
        <v>177</v>
      </c>
      <c r="B89" s="61">
        <f t="shared" si="2"/>
        <v>-3.5714285714284651E-3</v>
      </c>
      <c r="C89" s="125">
        <v>2.3157000000000001</v>
      </c>
      <c r="D89" s="62">
        <f t="shared" si="3"/>
        <v>1.8625586900003897E-2</v>
      </c>
      <c r="E89" s="124">
        <v>2.6251000000000002</v>
      </c>
    </row>
    <row r="90" spans="1:5" x14ac:dyDescent="0.25">
      <c r="A90" s="115" t="s">
        <v>185</v>
      </c>
      <c r="B90" s="106">
        <f t="shared" si="2"/>
        <v>0</v>
      </c>
      <c r="C90" s="122">
        <v>2.3157000000000001</v>
      </c>
      <c r="D90" s="108">
        <f t="shared" si="3"/>
        <v>-5.5616928878900488E-3</v>
      </c>
      <c r="E90" s="115">
        <v>2.6105</v>
      </c>
    </row>
    <row r="91" spans="1:5" x14ac:dyDescent="0.25">
      <c r="A91" s="115" t="s">
        <v>186</v>
      </c>
      <c r="B91" s="106">
        <f t="shared" si="2"/>
        <v>0</v>
      </c>
      <c r="C91" s="122">
        <v>2.3157000000000001</v>
      </c>
      <c r="D91" s="108">
        <f t="shared" si="3"/>
        <v>0</v>
      </c>
      <c r="E91" s="115">
        <v>2.6105</v>
      </c>
    </row>
    <row r="92" spans="1:5" x14ac:dyDescent="0.25">
      <c r="A92" s="115" t="s">
        <v>187</v>
      </c>
      <c r="B92" s="106">
        <f t="shared" si="2"/>
        <v>0</v>
      </c>
      <c r="C92" s="122">
        <v>2.3157000000000001</v>
      </c>
      <c r="D92" s="108">
        <f t="shared" si="3"/>
        <v>0</v>
      </c>
      <c r="E92" s="115">
        <v>2.6105</v>
      </c>
    </row>
    <row r="93" spans="1:5" x14ac:dyDescent="0.25">
      <c r="A93" s="115" t="s">
        <v>188</v>
      </c>
      <c r="B93" s="106">
        <f t="shared" si="2"/>
        <v>-8.8094312734810099E-3</v>
      </c>
      <c r="C93" s="122">
        <v>2.2953000000000001</v>
      </c>
      <c r="D93" s="108">
        <f t="shared" si="3"/>
        <v>-8.7339590116836448E-3</v>
      </c>
      <c r="E93" s="115">
        <v>2.5876999999999999</v>
      </c>
    </row>
    <row r="94" spans="1:5" s="69" customFormat="1" x14ac:dyDescent="0.25">
      <c r="A94" s="124" t="s">
        <v>189</v>
      </c>
      <c r="B94" s="61">
        <f t="shared" si="2"/>
        <v>4.3567289678807537E-5</v>
      </c>
      <c r="C94" s="124">
        <v>2.2953999999999999</v>
      </c>
      <c r="D94" s="62">
        <f t="shared" si="3"/>
        <v>-5.3715654828612371E-3</v>
      </c>
      <c r="E94" s="124">
        <v>2.5737999999999999</v>
      </c>
    </row>
    <row r="95" spans="1:5" x14ac:dyDescent="0.25">
      <c r="A95" s="115" t="s">
        <v>190</v>
      </c>
      <c r="B95" s="106">
        <f t="shared" si="2"/>
        <v>4.7050622985101258E-3</v>
      </c>
      <c r="C95" s="122">
        <v>2.3062</v>
      </c>
      <c r="D95" s="108">
        <f t="shared" si="3"/>
        <v>2.2146242909317116E-3</v>
      </c>
      <c r="E95" s="115">
        <v>2.5794999999999999</v>
      </c>
    </row>
    <row r="96" spans="1:5" s="69" customFormat="1" x14ac:dyDescent="0.25">
      <c r="A96" s="124" t="s">
        <v>191</v>
      </c>
      <c r="B96" s="61">
        <f t="shared" si="2"/>
        <v>5.9405081952996468E-3</v>
      </c>
      <c r="C96" s="124">
        <v>2.3199000000000001</v>
      </c>
      <c r="D96" s="62">
        <f t="shared" si="3"/>
        <v>4.574529947664289E-3</v>
      </c>
      <c r="E96" s="124">
        <v>2.5912999999999999</v>
      </c>
    </row>
    <row r="97" spans="1:1" x14ac:dyDescent="0.25">
      <c r="A97" s="115"/>
    </row>
    <row r="98" spans="1:1" x14ac:dyDescent="0.25">
      <c r="A98" s="115"/>
    </row>
    <row r="99" spans="1:1" x14ac:dyDescent="0.25">
      <c r="A99" s="115"/>
    </row>
  </sheetData>
  <autoFilter ref="A10:E8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zoomScale="80" zoomScaleNormal="80" workbookViewId="0">
      <pane ySplit="10" topLeftCell="A86" activePane="bottomLeft" state="frozen"/>
      <selection pane="bottomLeft" activeCell="A3" sqref="A3"/>
    </sheetView>
  </sheetViews>
  <sheetFormatPr defaultRowHeight="15" x14ac:dyDescent="0.25"/>
  <cols>
    <col min="1" max="1" width="17.42578125" style="8" customWidth="1"/>
    <col min="2" max="2" width="8.7109375" style="38" customWidth="1"/>
    <col min="3" max="3" width="17.42578125" style="8" customWidth="1"/>
    <col min="4" max="4" width="8.7109375" style="37" customWidth="1"/>
    <col min="5" max="5" width="17.42578125" style="8" customWidth="1"/>
    <col min="6" max="16384" width="9.140625" style="8"/>
  </cols>
  <sheetData>
    <row r="1" spans="1:5" ht="17.25" x14ac:dyDescent="0.3">
      <c r="A1" s="100" t="s">
        <v>37</v>
      </c>
    </row>
    <row r="3" spans="1:5" x14ac:dyDescent="0.25">
      <c r="A3" s="11" t="s">
        <v>45</v>
      </c>
      <c r="B3" s="36"/>
    </row>
    <row r="4" spans="1:5" ht="15.75" thickBot="1" x14ac:dyDescent="0.3">
      <c r="A4" s="7"/>
      <c r="B4" s="44"/>
      <c r="C4" s="7"/>
      <c r="D4" s="46"/>
      <c r="E4" s="7"/>
    </row>
    <row r="5" spans="1:5" x14ac:dyDescent="0.25">
      <c r="A5" s="83"/>
      <c r="B5" s="84"/>
      <c r="C5" s="85"/>
      <c r="D5" s="86"/>
      <c r="E5" s="87"/>
    </row>
    <row r="6" spans="1:5" x14ac:dyDescent="0.25">
      <c r="A6" s="88" t="s">
        <v>31</v>
      </c>
      <c r="B6" s="89"/>
      <c r="C6" s="89"/>
      <c r="D6" s="90">
        <f>(C96-C11)/C11</f>
        <v>9.2035112283914047E-2</v>
      </c>
      <c r="E6" s="91"/>
    </row>
    <row r="7" spans="1:5" x14ac:dyDescent="0.25">
      <c r="A7" s="88" t="s">
        <v>32</v>
      </c>
      <c r="B7" s="90"/>
      <c r="C7" s="89"/>
      <c r="D7" s="92">
        <f>(E96-E11)/E11</f>
        <v>0.11487684729064039</v>
      </c>
      <c r="E7" s="91"/>
    </row>
    <row r="8" spans="1:5" ht="15.75" thickBot="1" x14ac:dyDescent="0.3">
      <c r="A8" s="93"/>
      <c r="B8" s="94"/>
      <c r="C8" s="95"/>
      <c r="D8" s="96"/>
      <c r="E8" s="97"/>
    </row>
    <row r="9" spans="1:5" x14ac:dyDescent="0.25">
      <c r="A9" s="7"/>
      <c r="B9" s="44"/>
      <c r="C9" s="7"/>
      <c r="D9" s="46"/>
      <c r="E9" s="7"/>
    </row>
    <row r="10" spans="1:5" ht="15.75" thickBot="1" x14ac:dyDescent="0.3">
      <c r="A10" s="75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x14ac:dyDescent="0.25">
      <c r="A11" s="9">
        <v>42369</v>
      </c>
      <c r="B11" s="45"/>
      <c r="C11" s="10">
        <v>18569</v>
      </c>
      <c r="D11" s="47"/>
      <c r="E11" s="10">
        <v>20300</v>
      </c>
    </row>
    <row r="12" spans="1:5" x14ac:dyDescent="0.25">
      <c r="A12" s="9">
        <v>42370</v>
      </c>
      <c r="B12" s="59">
        <f>(C12-C11)/C11</f>
        <v>0</v>
      </c>
      <c r="C12" s="10">
        <v>18569</v>
      </c>
      <c r="D12" s="60">
        <f>(E12-E11)/E11</f>
        <v>0</v>
      </c>
      <c r="E12" s="10">
        <v>20300</v>
      </c>
    </row>
    <row r="13" spans="1:5" x14ac:dyDescent="0.25">
      <c r="A13" s="9">
        <v>42371</v>
      </c>
      <c r="B13" s="59">
        <f>(C13-C12)/C12</f>
        <v>0</v>
      </c>
      <c r="C13" s="10">
        <v>18569</v>
      </c>
      <c r="D13" s="60">
        <f>(E13-E12)/E12</f>
        <v>0</v>
      </c>
      <c r="E13" s="10">
        <v>20300</v>
      </c>
    </row>
    <row r="14" spans="1:5" x14ac:dyDescent="0.25">
      <c r="A14" s="9">
        <v>42372</v>
      </c>
      <c r="B14" s="59">
        <f t="shared" ref="B14:B77" si="0">(C14-C13)/C13</f>
        <v>0</v>
      </c>
      <c r="C14" s="10">
        <v>18569</v>
      </c>
      <c r="D14" s="60">
        <f t="shared" ref="D14:D77" si="1">(E14-E13)/E13</f>
        <v>0</v>
      </c>
      <c r="E14" s="10">
        <v>20300</v>
      </c>
    </row>
    <row r="15" spans="1:5" x14ac:dyDescent="0.25">
      <c r="A15" s="9">
        <v>42373</v>
      </c>
      <c r="B15" s="59">
        <f t="shared" si="0"/>
        <v>0</v>
      </c>
      <c r="C15" s="10">
        <v>18569</v>
      </c>
      <c r="D15" s="60">
        <f t="shared" si="1"/>
        <v>0</v>
      </c>
      <c r="E15" s="10">
        <v>20300</v>
      </c>
    </row>
    <row r="16" spans="1:5" x14ac:dyDescent="0.25">
      <c r="A16" s="9">
        <v>42374</v>
      </c>
      <c r="B16" s="59">
        <f t="shared" si="0"/>
        <v>3.1773385750444288E-3</v>
      </c>
      <c r="C16" s="10">
        <v>18628</v>
      </c>
      <c r="D16" s="60">
        <f t="shared" si="1"/>
        <v>4.433497536945813E-4</v>
      </c>
      <c r="E16" s="10">
        <v>20309</v>
      </c>
    </row>
    <row r="17" spans="1:5" s="69" customFormat="1" x14ac:dyDescent="0.25">
      <c r="A17" s="76">
        <v>42375</v>
      </c>
      <c r="B17" s="61">
        <f t="shared" si="0"/>
        <v>2.093622503757784E-3</v>
      </c>
      <c r="C17" s="77">
        <v>18667</v>
      </c>
      <c r="D17" s="62">
        <f t="shared" si="1"/>
        <v>-6.2041459451474719E-3</v>
      </c>
      <c r="E17" s="77">
        <v>20183</v>
      </c>
    </row>
    <row r="18" spans="1:5" x14ac:dyDescent="0.25">
      <c r="A18" s="9">
        <v>42376</v>
      </c>
      <c r="B18" s="59">
        <f t="shared" si="0"/>
        <v>4.5534901162479239E-3</v>
      </c>
      <c r="C18" s="10">
        <v>18752</v>
      </c>
      <c r="D18" s="60">
        <f t="shared" si="1"/>
        <v>-4.1123717980478623E-3</v>
      </c>
      <c r="E18" s="10">
        <v>20100</v>
      </c>
    </row>
    <row r="19" spans="1:5" x14ac:dyDescent="0.25">
      <c r="A19" s="9">
        <v>42377</v>
      </c>
      <c r="B19" s="59">
        <f t="shared" si="0"/>
        <v>0</v>
      </c>
      <c r="C19" s="10">
        <v>18752</v>
      </c>
      <c r="D19" s="60">
        <f t="shared" si="1"/>
        <v>0</v>
      </c>
      <c r="E19" s="10">
        <v>20100</v>
      </c>
    </row>
    <row r="20" spans="1:5" x14ac:dyDescent="0.25">
      <c r="A20" s="9">
        <v>42378</v>
      </c>
      <c r="B20" s="59">
        <f t="shared" si="0"/>
        <v>0</v>
      </c>
      <c r="C20" s="10">
        <v>18752</v>
      </c>
      <c r="D20" s="60">
        <f t="shared" si="1"/>
        <v>0</v>
      </c>
      <c r="E20" s="10">
        <v>20100</v>
      </c>
    </row>
    <row r="21" spans="1:5" x14ac:dyDescent="0.25">
      <c r="A21" s="9">
        <v>42379</v>
      </c>
      <c r="B21" s="59">
        <f t="shared" si="0"/>
        <v>0</v>
      </c>
      <c r="C21" s="10">
        <v>18752</v>
      </c>
      <c r="D21" s="60">
        <f t="shared" si="1"/>
        <v>0</v>
      </c>
      <c r="E21" s="10">
        <v>20100</v>
      </c>
    </row>
    <row r="22" spans="1:5" x14ac:dyDescent="0.25">
      <c r="A22" s="9">
        <v>42380</v>
      </c>
      <c r="B22" s="59">
        <f t="shared" si="0"/>
        <v>0</v>
      </c>
      <c r="C22" s="10">
        <v>18752</v>
      </c>
      <c r="D22" s="60">
        <f t="shared" si="1"/>
        <v>0</v>
      </c>
      <c r="E22" s="10">
        <v>20100</v>
      </c>
    </row>
    <row r="23" spans="1:5" x14ac:dyDescent="0.25">
      <c r="A23" s="9">
        <v>42381</v>
      </c>
      <c r="B23" s="59">
        <f t="shared" si="0"/>
        <v>1.5784982935153583E-2</v>
      </c>
      <c r="C23" s="10">
        <v>19048</v>
      </c>
      <c r="D23" s="60">
        <f t="shared" si="1"/>
        <v>3.1691542288557216E-2</v>
      </c>
      <c r="E23" s="10">
        <v>20737</v>
      </c>
    </row>
    <row r="24" spans="1:5" s="69" customFormat="1" x14ac:dyDescent="0.25">
      <c r="A24" s="76">
        <v>42382</v>
      </c>
      <c r="B24" s="61">
        <f t="shared" si="0"/>
        <v>9.7648047039059216E-3</v>
      </c>
      <c r="C24" s="77">
        <v>19234</v>
      </c>
      <c r="D24" s="62">
        <f t="shared" si="1"/>
        <v>1.031971837777885E-2</v>
      </c>
      <c r="E24" s="77">
        <v>20951</v>
      </c>
    </row>
    <row r="25" spans="1:5" x14ac:dyDescent="0.25">
      <c r="A25" s="9">
        <v>42383</v>
      </c>
      <c r="B25" s="59">
        <f t="shared" si="0"/>
        <v>4.7831964230009355E-3</v>
      </c>
      <c r="C25" s="10">
        <v>19326</v>
      </c>
      <c r="D25" s="60">
        <f t="shared" si="1"/>
        <v>-1.0977996277027351E-3</v>
      </c>
      <c r="E25" s="10">
        <v>20928</v>
      </c>
    </row>
    <row r="26" spans="1:5" s="69" customFormat="1" x14ac:dyDescent="0.25">
      <c r="A26" s="76">
        <v>42384</v>
      </c>
      <c r="B26" s="61">
        <f t="shared" si="0"/>
        <v>9.7278277967504916E-3</v>
      </c>
      <c r="C26" s="77">
        <v>19514</v>
      </c>
      <c r="D26" s="62">
        <f t="shared" si="1"/>
        <v>1.2853593272171254E-2</v>
      </c>
      <c r="E26" s="77">
        <v>21197</v>
      </c>
    </row>
    <row r="27" spans="1:5" x14ac:dyDescent="0.25">
      <c r="A27" s="9">
        <v>42385</v>
      </c>
      <c r="B27" s="59">
        <f t="shared" si="0"/>
        <v>1.7935840934713541E-2</v>
      </c>
      <c r="C27" s="10">
        <v>19864</v>
      </c>
      <c r="D27" s="60">
        <f t="shared" si="1"/>
        <v>1.9436712742369203E-2</v>
      </c>
      <c r="E27" s="10">
        <v>21609</v>
      </c>
    </row>
    <row r="28" spans="1:5" x14ac:dyDescent="0.25">
      <c r="A28" s="9">
        <v>42386</v>
      </c>
      <c r="B28" s="59">
        <f t="shared" si="0"/>
        <v>1.3491743858236005E-2</v>
      </c>
      <c r="C28" s="10">
        <v>20132</v>
      </c>
      <c r="D28" s="60">
        <f t="shared" si="1"/>
        <v>1.7446434356055349E-2</v>
      </c>
      <c r="E28" s="10">
        <v>21986</v>
      </c>
    </row>
    <row r="29" spans="1:5" x14ac:dyDescent="0.25">
      <c r="A29" s="9">
        <v>42387</v>
      </c>
      <c r="B29" s="59">
        <f t="shared" si="0"/>
        <v>0</v>
      </c>
      <c r="C29" s="10">
        <v>20132</v>
      </c>
      <c r="D29" s="60">
        <f t="shared" si="1"/>
        <v>0</v>
      </c>
      <c r="E29" s="10">
        <v>21986</v>
      </c>
    </row>
    <row r="30" spans="1:5" x14ac:dyDescent="0.25">
      <c r="A30" s="9">
        <v>42388</v>
      </c>
      <c r="B30" s="59">
        <f t="shared" si="0"/>
        <v>1.4255910987482615E-2</v>
      </c>
      <c r="C30" s="10">
        <v>20419</v>
      </c>
      <c r="D30" s="60">
        <f t="shared" si="1"/>
        <v>1.0961520967888657E-2</v>
      </c>
      <c r="E30" s="10">
        <v>22227</v>
      </c>
    </row>
    <row r="31" spans="1:5" s="69" customFormat="1" x14ac:dyDescent="0.25">
      <c r="A31" s="76">
        <v>42389</v>
      </c>
      <c r="B31" s="61">
        <f t="shared" si="0"/>
        <v>-3.4281796366129587E-4</v>
      </c>
      <c r="C31" s="77">
        <v>20412</v>
      </c>
      <c r="D31" s="62">
        <f t="shared" si="1"/>
        <v>-2.069555045665182E-3</v>
      </c>
      <c r="E31" s="77">
        <v>22181</v>
      </c>
    </row>
    <row r="32" spans="1:5" x14ac:dyDescent="0.25">
      <c r="A32" s="9">
        <v>42390</v>
      </c>
      <c r="B32" s="59">
        <f t="shared" si="0"/>
        <v>2.4005486968449933E-3</v>
      </c>
      <c r="C32" s="10">
        <v>20461</v>
      </c>
      <c r="D32" s="60">
        <f t="shared" si="1"/>
        <v>9.4675623281186595E-3</v>
      </c>
      <c r="E32" s="10">
        <v>22391</v>
      </c>
    </row>
    <row r="33" spans="1:5" s="69" customFormat="1" x14ac:dyDescent="0.25">
      <c r="A33" s="76">
        <v>42391</v>
      </c>
      <c r="B33" s="61">
        <f t="shared" si="0"/>
        <v>5.3907433654269095E-2</v>
      </c>
      <c r="C33" s="77">
        <v>21564</v>
      </c>
      <c r="D33" s="62">
        <f t="shared" si="1"/>
        <v>6.1989192086106024E-2</v>
      </c>
      <c r="E33" s="77">
        <v>23779</v>
      </c>
    </row>
    <row r="34" spans="1:5" x14ac:dyDescent="0.25">
      <c r="A34" s="9">
        <v>42392</v>
      </c>
      <c r="B34" s="59">
        <f t="shared" si="0"/>
        <v>-2.1749211649044704E-2</v>
      </c>
      <c r="C34" s="10">
        <v>21095</v>
      </c>
      <c r="D34" s="60">
        <f t="shared" si="1"/>
        <v>-4.0792295723117038E-2</v>
      </c>
      <c r="E34" s="10">
        <v>22809</v>
      </c>
    </row>
    <row r="35" spans="1:5" x14ac:dyDescent="0.25">
      <c r="A35" s="9">
        <v>42393</v>
      </c>
      <c r="B35" s="59">
        <f t="shared" si="0"/>
        <v>0</v>
      </c>
      <c r="C35" s="10">
        <v>21095</v>
      </c>
      <c r="D35" s="60">
        <f t="shared" si="1"/>
        <v>0</v>
      </c>
      <c r="E35" s="10">
        <v>22809</v>
      </c>
    </row>
    <row r="36" spans="1:5" x14ac:dyDescent="0.25">
      <c r="A36" s="9">
        <v>42394</v>
      </c>
      <c r="B36" s="59">
        <f t="shared" si="0"/>
        <v>0</v>
      </c>
      <c r="C36" s="10">
        <v>21095</v>
      </c>
      <c r="D36" s="60">
        <f t="shared" si="1"/>
        <v>0</v>
      </c>
      <c r="E36" s="10">
        <v>22809</v>
      </c>
    </row>
    <row r="37" spans="1:5" x14ac:dyDescent="0.25">
      <c r="A37" s="9">
        <v>42395</v>
      </c>
      <c r="B37" s="59">
        <f t="shared" si="0"/>
        <v>-1.6544204787864423E-2</v>
      </c>
      <c r="C37" s="10">
        <v>20746</v>
      </c>
      <c r="D37" s="60">
        <f t="shared" si="1"/>
        <v>-1.6835459686965672E-2</v>
      </c>
      <c r="E37" s="10">
        <v>22425</v>
      </c>
    </row>
    <row r="38" spans="1:5" x14ac:dyDescent="0.25">
      <c r="A38" s="117">
        <v>42396</v>
      </c>
      <c r="B38" s="59">
        <f t="shared" si="0"/>
        <v>2.4342041839390725E-2</v>
      </c>
      <c r="C38" s="118">
        <v>21251</v>
      </c>
      <c r="D38" s="60">
        <f t="shared" si="1"/>
        <v>2.9565217391304348E-2</v>
      </c>
      <c r="E38" s="118">
        <v>23088</v>
      </c>
    </row>
    <row r="39" spans="1:5" x14ac:dyDescent="0.25">
      <c r="A39" s="117">
        <v>42397</v>
      </c>
      <c r="B39" s="59">
        <f t="shared" si="0"/>
        <v>5.3644534374852944E-3</v>
      </c>
      <c r="C39" s="118">
        <v>21365</v>
      </c>
      <c r="D39" s="60">
        <f t="shared" si="1"/>
        <v>5.4573804573804577E-3</v>
      </c>
      <c r="E39" s="118">
        <v>23214</v>
      </c>
    </row>
    <row r="40" spans="1:5" x14ac:dyDescent="0.25">
      <c r="A40" s="117">
        <v>42398</v>
      </c>
      <c r="B40" s="59">
        <f t="shared" si="0"/>
        <v>-6.1315235197753337E-3</v>
      </c>
      <c r="C40" s="118">
        <v>21234</v>
      </c>
      <c r="D40" s="60">
        <f t="shared" si="1"/>
        <v>-4.1354355130524684E-3</v>
      </c>
      <c r="E40" s="118">
        <v>23118</v>
      </c>
    </row>
    <row r="41" spans="1:5" x14ac:dyDescent="0.25">
      <c r="A41" s="117">
        <v>42399</v>
      </c>
      <c r="B41" s="59">
        <f t="shared" si="0"/>
        <v>-1.9355750211924271E-2</v>
      </c>
      <c r="C41" s="118">
        <v>20823</v>
      </c>
      <c r="D41" s="60">
        <f t="shared" si="1"/>
        <v>-2.1411886841422267E-2</v>
      </c>
      <c r="E41" s="118">
        <v>22623</v>
      </c>
    </row>
    <row r="42" spans="1:5" x14ac:dyDescent="0.25">
      <c r="A42" s="117">
        <v>42400</v>
      </c>
      <c r="B42" s="59">
        <f t="shared" si="0"/>
        <v>0</v>
      </c>
      <c r="C42" s="118">
        <v>20823</v>
      </c>
      <c r="D42" s="60">
        <f t="shared" si="1"/>
        <v>0</v>
      </c>
      <c r="E42" s="118">
        <v>22623</v>
      </c>
    </row>
    <row r="43" spans="1:5" x14ac:dyDescent="0.25">
      <c r="A43" s="117">
        <v>42401</v>
      </c>
      <c r="B43" s="59">
        <f t="shared" si="0"/>
        <v>0</v>
      </c>
      <c r="C43" s="118">
        <v>20823</v>
      </c>
      <c r="D43" s="60">
        <f t="shared" si="1"/>
        <v>0</v>
      </c>
      <c r="E43" s="118">
        <v>22623</v>
      </c>
    </row>
    <row r="44" spans="1:5" x14ac:dyDescent="0.25">
      <c r="A44" s="117">
        <v>42402</v>
      </c>
      <c r="B44" s="59">
        <f t="shared" si="0"/>
        <v>8.7883590260769348E-3</v>
      </c>
      <c r="C44" s="118">
        <v>21006</v>
      </c>
      <c r="D44" s="60">
        <f t="shared" si="1"/>
        <v>8.1333156522123504E-3</v>
      </c>
      <c r="E44" s="118">
        <v>22807</v>
      </c>
    </row>
    <row r="45" spans="1:5" s="69" customFormat="1" x14ac:dyDescent="0.25">
      <c r="A45" s="120">
        <v>42403</v>
      </c>
      <c r="B45" s="61">
        <f t="shared" si="0"/>
        <v>2.6754260687422642E-2</v>
      </c>
      <c r="C45" s="126">
        <v>21568</v>
      </c>
      <c r="D45" s="62">
        <f t="shared" si="1"/>
        <v>3.060463892664533E-2</v>
      </c>
      <c r="E45" s="126">
        <v>23505</v>
      </c>
    </row>
    <row r="46" spans="1:5" x14ac:dyDescent="0.25">
      <c r="A46" s="117">
        <v>42404</v>
      </c>
      <c r="B46" s="106">
        <f t="shared" si="0"/>
        <v>6.954747774480712E-3</v>
      </c>
      <c r="C46" s="118">
        <v>21718</v>
      </c>
      <c r="D46" s="108">
        <f t="shared" si="1"/>
        <v>7.2750478621569879E-3</v>
      </c>
      <c r="E46" s="118">
        <v>23676</v>
      </c>
    </row>
    <row r="47" spans="1:5" s="69" customFormat="1" x14ac:dyDescent="0.25">
      <c r="A47" s="120">
        <v>42405</v>
      </c>
      <c r="B47" s="61">
        <f t="shared" si="0"/>
        <v>-1.0682383276544801E-2</v>
      </c>
      <c r="C47" s="126">
        <v>21486</v>
      </c>
      <c r="D47" s="62">
        <f t="shared" si="1"/>
        <v>5.1528974488933938E-3</v>
      </c>
      <c r="E47" s="126">
        <v>23798</v>
      </c>
    </row>
    <row r="48" spans="1:5" x14ac:dyDescent="0.25">
      <c r="A48" s="117">
        <v>42406</v>
      </c>
      <c r="B48" s="106">
        <f t="shared" si="0"/>
        <v>8.4706320394675599E-3</v>
      </c>
      <c r="C48" s="118">
        <v>21668</v>
      </c>
      <c r="D48" s="108">
        <f t="shared" si="1"/>
        <v>1.8825111353895287E-2</v>
      </c>
      <c r="E48" s="118">
        <v>24246</v>
      </c>
    </row>
    <row r="49" spans="1:5" x14ac:dyDescent="0.25">
      <c r="A49" s="117">
        <v>42407</v>
      </c>
      <c r="B49" s="106">
        <f t="shared" si="0"/>
        <v>0</v>
      </c>
      <c r="C49" s="118">
        <v>21668</v>
      </c>
      <c r="D49" s="108">
        <f t="shared" si="1"/>
        <v>0</v>
      </c>
      <c r="E49" s="118">
        <v>24246</v>
      </c>
    </row>
    <row r="50" spans="1:5" x14ac:dyDescent="0.25">
      <c r="A50" s="117">
        <v>42408</v>
      </c>
      <c r="B50" s="106">
        <f t="shared" si="0"/>
        <v>0</v>
      </c>
      <c r="C50" s="118">
        <v>21668</v>
      </c>
      <c r="D50" s="108">
        <f t="shared" si="1"/>
        <v>0</v>
      </c>
      <c r="E50" s="118">
        <v>24246</v>
      </c>
    </row>
    <row r="51" spans="1:5" x14ac:dyDescent="0.25">
      <c r="A51" s="117">
        <v>42409</v>
      </c>
      <c r="B51" s="106">
        <f t="shared" si="0"/>
        <v>-3.6920804873546244E-4</v>
      </c>
      <c r="C51" s="118">
        <v>21660</v>
      </c>
      <c r="D51" s="108">
        <f t="shared" si="1"/>
        <v>-4.3718551513651739E-3</v>
      </c>
      <c r="E51" s="118">
        <v>24140</v>
      </c>
    </row>
    <row r="52" spans="1:5" s="69" customFormat="1" x14ac:dyDescent="0.25">
      <c r="A52" s="120">
        <v>42410</v>
      </c>
      <c r="B52" s="61">
        <f t="shared" si="0"/>
        <v>1.3804247460757157E-2</v>
      </c>
      <c r="C52" s="126">
        <v>21959</v>
      </c>
      <c r="D52" s="62">
        <f t="shared" si="1"/>
        <v>1.7439933719966862E-2</v>
      </c>
      <c r="E52" s="126">
        <v>24561</v>
      </c>
    </row>
    <row r="53" spans="1:5" x14ac:dyDescent="0.25">
      <c r="A53" s="117">
        <v>42411</v>
      </c>
      <c r="B53" s="106">
        <f t="shared" si="0"/>
        <v>5.0093355799444416E-3</v>
      </c>
      <c r="C53" s="118">
        <v>22069</v>
      </c>
      <c r="D53" s="108">
        <f t="shared" si="1"/>
        <v>1.1440902243393999E-2</v>
      </c>
      <c r="E53" s="118">
        <v>24842</v>
      </c>
    </row>
    <row r="54" spans="1:5" s="69" customFormat="1" x14ac:dyDescent="0.25">
      <c r="A54" s="120">
        <v>42412</v>
      </c>
      <c r="B54" s="61">
        <f t="shared" si="0"/>
        <v>-1.5859350219765281E-3</v>
      </c>
      <c r="C54" s="126">
        <v>22034</v>
      </c>
      <c r="D54" s="62">
        <f t="shared" si="1"/>
        <v>1.6504307221640771E-3</v>
      </c>
      <c r="E54" s="126">
        <v>24883</v>
      </c>
    </row>
    <row r="55" spans="1:5" x14ac:dyDescent="0.25">
      <c r="A55" s="117">
        <v>42413</v>
      </c>
      <c r="B55" s="106">
        <f t="shared" si="0"/>
        <v>1.4069165834619225E-3</v>
      </c>
      <c r="C55" s="118">
        <v>22065</v>
      </c>
      <c r="D55" s="108">
        <f t="shared" si="1"/>
        <v>2.9337298557247922E-3</v>
      </c>
      <c r="E55" s="118">
        <v>24956</v>
      </c>
    </row>
    <row r="56" spans="1:5" x14ac:dyDescent="0.25">
      <c r="A56" s="117">
        <v>42414</v>
      </c>
      <c r="B56" s="106">
        <f t="shared" si="0"/>
        <v>0</v>
      </c>
      <c r="C56" s="118">
        <v>22065</v>
      </c>
      <c r="D56" s="108">
        <f t="shared" si="1"/>
        <v>0</v>
      </c>
      <c r="E56" s="118">
        <v>24956</v>
      </c>
    </row>
    <row r="57" spans="1:5" x14ac:dyDescent="0.25">
      <c r="A57" s="117">
        <v>42415</v>
      </c>
      <c r="B57" s="106">
        <f t="shared" si="0"/>
        <v>0</v>
      </c>
      <c r="C57" s="118">
        <v>22065</v>
      </c>
      <c r="D57" s="108">
        <f t="shared" si="1"/>
        <v>0</v>
      </c>
      <c r="E57" s="118">
        <v>24956</v>
      </c>
    </row>
    <row r="58" spans="1:5" x14ac:dyDescent="0.25">
      <c r="A58" s="117">
        <v>42416</v>
      </c>
      <c r="B58" s="106">
        <f t="shared" si="0"/>
        <v>-7.8404713346929521E-3</v>
      </c>
      <c r="C58" s="118">
        <v>21892</v>
      </c>
      <c r="D58" s="108">
        <f t="shared" si="1"/>
        <v>-1.6989902227921141E-2</v>
      </c>
      <c r="E58" s="118">
        <v>24532</v>
      </c>
    </row>
    <row r="59" spans="1:5" s="69" customFormat="1" x14ac:dyDescent="0.25">
      <c r="A59" s="120">
        <v>42417</v>
      </c>
      <c r="B59" s="61">
        <f t="shared" si="0"/>
        <v>-9.4098300749132103E-3</v>
      </c>
      <c r="C59" s="126">
        <v>21686</v>
      </c>
      <c r="D59" s="62">
        <f t="shared" si="1"/>
        <v>-1.3900211968041741E-2</v>
      </c>
      <c r="E59" s="126">
        <v>24191</v>
      </c>
    </row>
    <row r="60" spans="1:5" x14ac:dyDescent="0.25">
      <c r="A60" s="117">
        <v>42418</v>
      </c>
      <c r="B60" s="106">
        <f t="shared" si="0"/>
        <v>1.0513695471732915E-2</v>
      </c>
      <c r="C60" s="118">
        <v>21914</v>
      </c>
      <c r="D60" s="108">
        <f t="shared" si="1"/>
        <v>1.0210408829730065E-2</v>
      </c>
      <c r="E60" s="118">
        <v>24438</v>
      </c>
    </row>
    <row r="61" spans="1:5" s="69" customFormat="1" x14ac:dyDescent="0.25">
      <c r="A61" s="120">
        <v>42419</v>
      </c>
      <c r="B61" s="61">
        <f t="shared" si="0"/>
        <v>-1.359861275896687E-2</v>
      </c>
      <c r="C61" s="126">
        <v>21616</v>
      </c>
      <c r="D61" s="62">
        <f t="shared" si="1"/>
        <v>-1.4444717243636959E-2</v>
      </c>
      <c r="E61" s="126">
        <v>24085</v>
      </c>
    </row>
    <row r="62" spans="1:5" x14ac:dyDescent="0.25">
      <c r="A62" s="117">
        <v>42420</v>
      </c>
      <c r="B62" s="106">
        <f t="shared" si="0"/>
        <v>3.0995558845299778E-3</v>
      </c>
      <c r="C62" s="118">
        <v>21683</v>
      </c>
      <c r="D62" s="108">
        <f t="shared" si="1"/>
        <v>2.4911770811708535E-4</v>
      </c>
      <c r="E62" s="118">
        <v>24091</v>
      </c>
    </row>
    <row r="63" spans="1:5" x14ac:dyDescent="0.25">
      <c r="A63" s="117">
        <v>42421</v>
      </c>
      <c r="B63" s="106">
        <f t="shared" si="0"/>
        <v>0</v>
      </c>
      <c r="C63" s="118">
        <v>21683</v>
      </c>
      <c r="D63" s="108">
        <f t="shared" si="1"/>
        <v>0</v>
      </c>
      <c r="E63" s="118">
        <v>24091</v>
      </c>
    </row>
    <row r="64" spans="1:5" x14ac:dyDescent="0.25">
      <c r="A64" s="117">
        <v>42422</v>
      </c>
      <c r="B64" s="106">
        <f t="shared" si="0"/>
        <v>0</v>
      </c>
      <c r="C64" s="118">
        <v>21683</v>
      </c>
      <c r="D64" s="108">
        <f t="shared" si="1"/>
        <v>0</v>
      </c>
      <c r="E64" s="118">
        <v>24091</v>
      </c>
    </row>
    <row r="65" spans="1:5" x14ac:dyDescent="0.25">
      <c r="A65" s="117">
        <v>42423</v>
      </c>
      <c r="B65" s="106">
        <f t="shared" si="0"/>
        <v>-1.7986440990637826E-3</v>
      </c>
      <c r="C65" s="118">
        <v>21644</v>
      </c>
      <c r="D65" s="108">
        <f t="shared" si="1"/>
        <v>-3.2792329085550619E-3</v>
      </c>
      <c r="E65" s="118">
        <v>24012</v>
      </c>
    </row>
    <row r="66" spans="1:5" s="69" customFormat="1" x14ac:dyDescent="0.25">
      <c r="A66" s="120">
        <v>42424</v>
      </c>
      <c r="B66" s="61">
        <f t="shared" si="0"/>
        <v>-1.5708741452596562E-3</v>
      </c>
      <c r="C66" s="126">
        <v>21610</v>
      </c>
      <c r="D66" s="62">
        <f t="shared" si="1"/>
        <v>-7.4962518740629685E-3</v>
      </c>
      <c r="E66" s="126">
        <v>23832</v>
      </c>
    </row>
    <row r="67" spans="1:5" x14ac:dyDescent="0.25">
      <c r="A67" s="117">
        <v>42425</v>
      </c>
      <c r="B67" s="106">
        <f t="shared" si="0"/>
        <v>2.4988431281813975E-3</v>
      </c>
      <c r="C67" s="118">
        <v>21664</v>
      </c>
      <c r="D67" s="108">
        <f t="shared" si="1"/>
        <v>8.3920778784827123E-5</v>
      </c>
      <c r="E67" s="118">
        <v>23834</v>
      </c>
    </row>
    <row r="68" spans="1:5" s="69" customFormat="1" x14ac:dyDescent="0.25">
      <c r="A68" s="120">
        <v>42426</v>
      </c>
      <c r="B68" s="61">
        <f t="shared" si="0"/>
        <v>-7.3855243722304289E-4</v>
      </c>
      <c r="C68" s="126">
        <v>21648</v>
      </c>
      <c r="D68" s="62">
        <f t="shared" si="1"/>
        <v>1.4265335235378032E-3</v>
      </c>
      <c r="E68" s="126">
        <v>23868</v>
      </c>
    </row>
    <row r="69" spans="1:5" x14ac:dyDescent="0.25">
      <c r="A69" s="117">
        <v>42427</v>
      </c>
      <c r="B69" s="106">
        <f t="shared" si="0"/>
        <v>-7.6681448632668148E-3</v>
      </c>
      <c r="C69" s="118">
        <v>21482</v>
      </c>
      <c r="D69" s="108">
        <f t="shared" si="1"/>
        <v>-9.1335679570973688E-3</v>
      </c>
      <c r="E69" s="118">
        <v>23650</v>
      </c>
    </row>
    <row r="70" spans="1:5" x14ac:dyDescent="0.25">
      <c r="A70" s="117">
        <v>42428</v>
      </c>
      <c r="B70" s="106">
        <f t="shared" si="0"/>
        <v>0</v>
      </c>
      <c r="C70" s="118">
        <v>21482</v>
      </c>
      <c r="D70" s="108">
        <f t="shared" si="1"/>
        <v>0</v>
      </c>
      <c r="E70" s="118">
        <v>23650</v>
      </c>
    </row>
    <row r="71" spans="1:5" x14ac:dyDescent="0.25">
      <c r="A71" s="117">
        <v>42429</v>
      </c>
      <c r="B71" s="106">
        <f t="shared" si="0"/>
        <v>0</v>
      </c>
      <c r="C71" s="118">
        <v>21482</v>
      </c>
      <c r="D71" s="108">
        <f t="shared" si="1"/>
        <v>0</v>
      </c>
      <c r="E71" s="118">
        <v>23650</v>
      </c>
    </row>
    <row r="72" spans="1:5" x14ac:dyDescent="0.25">
      <c r="A72" s="117">
        <v>42430</v>
      </c>
      <c r="B72" s="106">
        <f t="shared" si="0"/>
        <v>1.1172144120659157E-3</v>
      </c>
      <c r="C72" s="118">
        <v>21506</v>
      </c>
      <c r="D72" s="108">
        <f t="shared" si="1"/>
        <v>-4.2283298097251587E-3</v>
      </c>
      <c r="E72" s="118">
        <v>23550</v>
      </c>
    </row>
    <row r="73" spans="1:5" s="69" customFormat="1" x14ac:dyDescent="0.25">
      <c r="A73" s="120">
        <v>42431</v>
      </c>
      <c r="B73" s="61">
        <f t="shared" si="0"/>
        <v>-1.0648191202455129E-2</v>
      </c>
      <c r="C73" s="126">
        <v>21277</v>
      </c>
      <c r="D73" s="62">
        <f t="shared" si="1"/>
        <v>-1.7961783439490446E-2</v>
      </c>
      <c r="E73" s="126">
        <v>23127</v>
      </c>
    </row>
    <row r="74" spans="1:5" x14ac:dyDescent="0.25">
      <c r="A74" s="117">
        <v>42432</v>
      </c>
      <c r="B74" s="106">
        <f t="shared" si="0"/>
        <v>-9.3998214033933362E-5</v>
      </c>
      <c r="C74" s="118">
        <v>21275</v>
      </c>
      <c r="D74" s="108">
        <f t="shared" si="1"/>
        <v>-1.4269036191464522E-3</v>
      </c>
      <c r="E74" s="118">
        <v>23094</v>
      </c>
    </row>
    <row r="75" spans="1:5" s="69" customFormat="1" x14ac:dyDescent="0.25">
      <c r="A75" s="120">
        <v>42433</v>
      </c>
      <c r="B75" s="61">
        <f t="shared" si="0"/>
        <v>4.0893066980023504E-3</v>
      </c>
      <c r="C75" s="126">
        <v>21362</v>
      </c>
      <c r="D75" s="62">
        <f t="shared" si="1"/>
        <v>5.0229496839005799E-3</v>
      </c>
      <c r="E75" s="126">
        <v>23210</v>
      </c>
    </row>
    <row r="76" spans="1:5" x14ac:dyDescent="0.25">
      <c r="A76" s="117">
        <v>42434</v>
      </c>
      <c r="B76" s="106">
        <f t="shared" si="0"/>
        <v>-5.9451362232000749E-3</v>
      </c>
      <c r="C76" s="118">
        <v>21235</v>
      </c>
      <c r="D76" s="108">
        <f t="shared" si="1"/>
        <v>-4.3084877208099958E-5</v>
      </c>
      <c r="E76" s="118">
        <v>23209</v>
      </c>
    </row>
    <row r="77" spans="1:5" x14ac:dyDescent="0.25">
      <c r="A77" s="117">
        <v>42435</v>
      </c>
      <c r="B77" s="106">
        <f t="shared" si="0"/>
        <v>-1.5163644925829998E-2</v>
      </c>
      <c r="C77" s="118">
        <v>20913</v>
      </c>
      <c r="D77" s="108">
        <f t="shared" si="1"/>
        <v>-8.5311732517557842E-3</v>
      </c>
      <c r="E77" s="118">
        <v>23011</v>
      </c>
    </row>
    <row r="78" spans="1:5" x14ac:dyDescent="0.25">
      <c r="A78" s="117">
        <v>42436</v>
      </c>
      <c r="B78" s="106">
        <f t="shared" ref="B78:B96" si="2">(C78-C77)/C77</f>
        <v>0</v>
      </c>
      <c r="C78" s="118">
        <v>20913</v>
      </c>
      <c r="D78" s="108">
        <f t="shared" ref="D78:D96" si="3">(E78-E77)/E77</f>
        <v>0</v>
      </c>
      <c r="E78" s="118">
        <v>23011</v>
      </c>
    </row>
    <row r="79" spans="1:5" x14ac:dyDescent="0.25">
      <c r="A79" s="117">
        <v>42437</v>
      </c>
      <c r="B79" s="106">
        <f t="shared" si="2"/>
        <v>0</v>
      </c>
      <c r="C79" s="118">
        <v>20913</v>
      </c>
      <c r="D79" s="108">
        <f t="shared" si="3"/>
        <v>0</v>
      </c>
      <c r="E79" s="118">
        <v>23011</v>
      </c>
    </row>
    <row r="80" spans="1:5" s="69" customFormat="1" x14ac:dyDescent="0.25">
      <c r="A80" s="120">
        <v>42438</v>
      </c>
      <c r="B80" s="61">
        <f t="shared" si="2"/>
        <v>0</v>
      </c>
      <c r="C80" s="126">
        <v>20913</v>
      </c>
      <c r="D80" s="62">
        <f t="shared" si="3"/>
        <v>0</v>
      </c>
      <c r="E80" s="126">
        <v>23011</v>
      </c>
    </row>
    <row r="81" spans="1:5" x14ac:dyDescent="0.25">
      <c r="A81" s="117">
        <v>42439</v>
      </c>
      <c r="B81" s="106">
        <f t="shared" si="2"/>
        <v>3.4428346004877347E-3</v>
      </c>
      <c r="C81" s="118">
        <v>20985</v>
      </c>
      <c r="D81" s="108">
        <f t="shared" si="3"/>
        <v>9.5606449089565861E-4</v>
      </c>
      <c r="E81" s="118">
        <v>23033</v>
      </c>
    </row>
    <row r="82" spans="1:5" s="69" customFormat="1" x14ac:dyDescent="0.25">
      <c r="A82" s="120">
        <v>42440</v>
      </c>
      <c r="B82" s="61">
        <f t="shared" si="2"/>
        <v>-7.0050035739814154E-3</v>
      </c>
      <c r="C82" s="126">
        <v>20838</v>
      </c>
      <c r="D82" s="62">
        <f t="shared" si="3"/>
        <v>-7.7714583423783264E-3</v>
      </c>
      <c r="E82" s="126">
        <v>22854</v>
      </c>
    </row>
    <row r="83" spans="1:5" x14ac:dyDescent="0.25">
      <c r="A83" s="117">
        <v>42441</v>
      </c>
      <c r="B83" s="106">
        <f t="shared" si="2"/>
        <v>-8.2541510701602833E-3</v>
      </c>
      <c r="C83" s="118">
        <v>20666</v>
      </c>
      <c r="D83" s="108">
        <f t="shared" si="3"/>
        <v>5.6882821387940841E-3</v>
      </c>
      <c r="E83" s="118">
        <v>22984</v>
      </c>
    </row>
    <row r="84" spans="1:5" x14ac:dyDescent="0.25">
      <c r="A84" s="117">
        <v>42442</v>
      </c>
      <c r="B84" s="106">
        <f t="shared" si="2"/>
        <v>0</v>
      </c>
      <c r="C84" s="118">
        <v>20666</v>
      </c>
      <c r="D84" s="108">
        <f t="shared" si="3"/>
        <v>0</v>
      </c>
      <c r="E84" s="118">
        <v>22984</v>
      </c>
    </row>
    <row r="85" spans="1:5" x14ac:dyDescent="0.25">
      <c r="A85" s="117">
        <v>42443</v>
      </c>
      <c r="B85" s="106">
        <f t="shared" si="2"/>
        <v>0</v>
      </c>
      <c r="C85" s="118">
        <v>20666</v>
      </c>
      <c r="D85" s="108">
        <f t="shared" si="3"/>
        <v>0</v>
      </c>
      <c r="E85" s="118">
        <v>22984</v>
      </c>
    </row>
    <row r="86" spans="1:5" x14ac:dyDescent="0.25">
      <c r="A86" s="117">
        <v>42444</v>
      </c>
      <c r="B86" s="106">
        <f t="shared" si="2"/>
        <v>-2.419432884931772E-3</v>
      </c>
      <c r="C86" s="118">
        <v>20616</v>
      </c>
      <c r="D86" s="108">
        <f t="shared" si="3"/>
        <v>-2.5670031326139923E-3</v>
      </c>
      <c r="E86" s="118">
        <v>22925</v>
      </c>
    </row>
    <row r="87" spans="1:5" s="69" customFormat="1" x14ac:dyDescent="0.25">
      <c r="A87" s="120">
        <v>42445</v>
      </c>
      <c r="B87" s="61">
        <f t="shared" si="2"/>
        <v>2.8618548700038806E-3</v>
      </c>
      <c r="C87" s="126">
        <v>20675</v>
      </c>
      <c r="D87" s="62">
        <f t="shared" si="3"/>
        <v>-2.6172300981461288E-4</v>
      </c>
      <c r="E87" s="126">
        <v>22919</v>
      </c>
    </row>
    <row r="88" spans="1:5" x14ac:dyDescent="0.25">
      <c r="A88" s="117">
        <v>42446</v>
      </c>
      <c r="B88" s="106">
        <f t="shared" si="2"/>
        <v>2.4183796856106408E-3</v>
      </c>
      <c r="C88" s="118">
        <v>20725</v>
      </c>
      <c r="D88" s="108">
        <f t="shared" si="3"/>
        <v>2.3124918190147912E-3</v>
      </c>
      <c r="E88" s="118">
        <v>22972</v>
      </c>
    </row>
    <row r="89" spans="1:5" s="69" customFormat="1" x14ac:dyDescent="0.25">
      <c r="A89" s="120">
        <v>42447</v>
      </c>
      <c r="B89" s="61">
        <f t="shared" si="2"/>
        <v>-1.8383594692400484E-2</v>
      </c>
      <c r="C89" s="126">
        <v>20344</v>
      </c>
      <c r="D89" s="62">
        <f t="shared" si="3"/>
        <v>-3.6130942016367753E-3</v>
      </c>
      <c r="E89" s="126">
        <v>22889</v>
      </c>
    </row>
    <row r="90" spans="1:5" x14ac:dyDescent="0.25">
      <c r="A90" s="117">
        <v>42448</v>
      </c>
      <c r="B90" s="106">
        <f t="shared" si="2"/>
        <v>-3.2441997640581988E-3</v>
      </c>
      <c r="C90" s="118">
        <v>20278</v>
      </c>
      <c r="D90" s="108">
        <f t="shared" si="3"/>
        <v>-4.3689108305299489E-4</v>
      </c>
      <c r="E90" s="118">
        <v>22879</v>
      </c>
    </row>
    <row r="91" spans="1:5" x14ac:dyDescent="0.25">
      <c r="A91" s="117">
        <v>42449</v>
      </c>
      <c r="B91" s="106">
        <f t="shared" si="2"/>
        <v>0</v>
      </c>
      <c r="C91" s="118">
        <v>20278</v>
      </c>
      <c r="D91" s="108">
        <f t="shared" si="3"/>
        <v>0</v>
      </c>
      <c r="E91" s="118">
        <v>22879</v>
      </c>
    </row>
    <row r="92" spans="1:5" x14ac:dyDescent="0.25">
      <c r="A92" s="117">
        <v>42450</v>
      </c>
      <c r="B92" s="106">
        <f t="shared" si="2"/>
        <v>0</v>
      </c>
      <c r="C92" s="118">
        <v>20278</v>
      </c>
      <c r="D92" s="108">
        <f t="shared" si="3"/>
        <v>0</v>
      </c>
      <c r="E92" s="118">
        <v>22879</v>
      </c>
    </row>
    <row r="93" spans="1:5" x14ac:dyDescent="0.25">
      <c r="A93" s="117">
        <v>42451</v>
      </c>
      <c r="B93" s="106">
        <f t="shared" si="2"/>
        <v>1.7260084820988264E-3</v>
      </c>
      <c r="C93" s="118">
        <v>20313</v>
      </c>
      <c r="D93" s="108">
        <f t="shared" si="3"/>
        <v>-1.3112461208968924E-3</v>
      </c>
      <c r="E93" s="118">
        <v>22849</v>
      </c>
    </row>
    <row r="94" spans="1:5" s="69" customFormat="1" x14ac:dyDescent="0.25">
      <c r="A94" s="120">
        <v>42452</v>
      </c>
      <c r="B94" s="61">
        <f t="shared" si="2"/>
        <v>-4.6275783980702012E-3</v>
      </c>
      <c r="C94" s="126">
        <v>20219</v>
      </c>
      <c r="D94" s="62">
        <f t="shared" si="3"/>
        <v>-7.1337914131909489E-3</v>
      </c>
      <c r="E94" s="126">
        <v>22686</v>
      </c>
    </row>
    <row r="95" spans="1:5" x14ac:dyDescent="0.25">
      <c r="A95" s="117">
        <v>42453</v>
      </c>
      <c r="B95" s="106">
        <f t="shared" si="2"/>
        <v>-2.8685889509866957E-3</v>
      </c>
      <c r="C95" s="118">
        <v>20161</v>
      </c>
      <c r="D95" s="108">
        <f t="shared" si="3"/>
        <v>-5.2896059243586349E-3</v>
      </c>
      <c r="E95" s="118">
        <v>22566</v>
      </c>
    </row>
    <row r="96" spans="1:5" s="69" customFormat="1" x14ac:dyDescent="0.25">
      <c r="A96" s="120">
        <v>42454</v>
      </c>
      <c r="B96" s="61">
        <f t="shared" si="2"/>
        <v>5.8032835672833689E-3</v>
      </c>
      <c r="C96" s="126">
        <v>20278</v>
      </c>
      <c r="D96" s="62">
        <f t="shared" si="3"/>
        <v>2.9247540547726668E-3</v>
      </c>
      <c r="E96" s="126">
        <v>22632</v>
      </c>
    </row>
    <row r="97" spans="1:5" x14ac:dyDescent="0.25">
      <c r="A97" s="117"/>
      <c r="E97" s="118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zoomScale="80" zoomScaleNormal="80" workbookViewId="0">
      <pane ySplit="10" topLeftCell="A11" activePane="bottomLeft" state="frozen"/>
      <selection pane="bottomLeft" activeCell="A3" sqref="A3"/>
    </sheetView>
  </sheetViews>
  <sheetFormatPr defaultRowHeight="15" x14ac:dyDescent="0.25"/>
  <cols>
    <col min="1" max="1" width="18.42578125" style="6" customWidth="1"/>
    <col min="2" max="2" width="8.7109375" style="41" customWidth="1"/>
    <col min="3" max="3" width="16.140625" style="6" customWidth="1"/>
    <col min="4" max="4" width="8.7109375" style="42" customWidth="1"/>
    <col min="5" max="5" width="16.140625" style="6" customWidth="1"/>
    <col min="6" max="16384" width="9.140625" style="6"/>
  </cols>
  <sheetData>
    <row r="1" spans="1:5" ht="17.25" x14ac:dyDescent="0.3">
      <c r="A1" s="100" t="s">
        <v>38</v>
      </c>
    </row>
    <row r="3" spans="1:5" x14ac:dyDescent="0.25">
      <c r="A3" s="16" t="s">
        <v>46</v>
      </c>
      <c r="B3" s="39"/>
    </row>
    <row r="4" spans="1:5" ht="15.75" thickBot="1" x14ac:dyDescent="0.3"/>
    <row r="5" spans="1:5" x14ac:dyDescent="0.25">
      <c r="A5" s="83"/>
      <c r="B5" s="84"/>
      <c r="C5" s="85"/>
      <c r="D5" s="86"/>
      <c r="E5" s="87"/>
    </row>
    <row r="6" spans="1:5" x14ac:dyDescent="0.25">
      <c r="A6" s="88" t="s">
        <v>31</v>
      </c>
      <c r="B6" s="89"/>
      <c r="C6" s="89"/>
      <c r="D6" s="90">
        <f>(C87-C11)/C11</f>
        <v>6.4082687338501759E-3</v>
      </c>
      <c r="E6" s="91"/>
    </row>
    <row r="7" spans="1:5" x14ac:dyDescent="0.25">
      <c r="A7" s="88" t="s">
        <v>32</v>
      </c>
      <c r="B7" s="90"/>
      <c r="C7" s="89"/>
      <c r="D7" s="92">
        <f>(E87-E11)/E11</f>
        <v>4.1593372297565476E-2</v>
      </c>
      <c r="E7" s="91"/>
    </row>
    <row r="8" spans="1:5" ht="15.75" thickBot="1" x14ac:dyDescent="0.3">
      <c r="A8" s="93"/>
      <c r="B8" s="94"/>
      <c r="C8" s="95"/>
      <c r="D8" s="96"/>
      <c r="E8" s="97"/>
    </row>
    <row r="10" spans="1:5" ht="15.75" thickBot="1" x14ac:dyDescent="0.3">
      <c r="A10" s="75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x14ac:dyDescent="0.25">
      <c r="A11" s="27">
        <v>42369</v>
      </c>
      <c r="B11" s="48"/>
      <c r="C11" s="23">
        <v>483.75</v>
      </c>
      <c r="D11" s="49"/>
      <c r="E11" s="23">
        <v>528.69000000000005</v>
      </c>
    </row>
    <row r="12" spans="1:5" x14ac:dyDescent="0.25">
      <c r="A12" s="27">
        <v>42370</v>
      </c>
      <c r="B12" s="59">
        <f t="shared" ref="B12:B75" si="0">(C12-C11)/C11</f>
        <v>0</v>
      </c>
      <c r="C12" s="23">
        <v>483.75</v>
      </c>
      <c r="D12" s="60">
        <f t="shared" ref="D12:D75" si="1">(E12-E11)/E11</f>
        <v>0</v>
      </c>
      <c r="E12" s="23">
        <v>528.69000000000005</v>
      </c>
    </row>
    <row r="13" spans="1:5" x14ac:dyDescent="0.25">
      <c r="A13" s="27">
        <v>42371</v>
      </c>
      <c r="B13" s="59">
        <f t="shared" si="0"/>
        <v>0</v>
      </c>
      <c r="C13" s="23">
        <v>483.75</v>
      </c>
      <c r="D13" s="60">
        <f t="shared" si="1"/>
        <v>0</v>
      </c>
      <c r="E13" s="23">
        <v>528.69000000000005</v>
      </c>
    </row>
    <row r="14" spans="1:5" x14ac:dyDescent="0.25">
      <c r="A14" s="27">
        <v>42372</v>
      </c>
      <c r="B14" s="59">
        <f t="shared" si="0"/>
        <v>0</v>
      </c>
      <c r="C14" s="23">
        <v>483.75</v>
      </c>
      <c r="D14" s="60">
        <f t="shared" si="1"/>
        <v>0</v>
      </c>
      <c r="E14" s="23">
        <v>528.69000000000005</v>
      </c>
    </row>
    <row r="15" spans="1:5" x14ac:dyDescent="0.25">
      <c r="A15" s="27">
        <v>42373</v>
      </c>
      <c r="B15" s="59">
        <f t="shared" si="0"/>
        <v>0</v>
      </c>
      <c r="C15" s="23">
        <v>483.75</v>
      </c>
      <c r="D15" s="60">
        <f t="shared" si="1"/>
        <v>0</v>
      </c>
      <c r="E15" s="23">
        <v>528.69000000000005</v>
      </c>
    </row>
    <row r="16" spans="1:5" x14ac:dyDescent="0.25">
      <c r="A16" s="27">
        <v>42374</v>
      </c>
      <c r="B16" s="59">
        <f t="shared" si="0"/>
        <v>0</v>
      </c>
      <c r="C16" s="23">
        <v>483.75</v>
      </c>
      <c r="D16" s="60">
        <f t="shared" si="1"/>
        <v>0</v>
      </c>
      <c r="E16" s="23">
        <v>528.69000000000005</v>
      </c>
    </row>
    <row r="17" spans="1:5" x14ac:dyDescent="0.25">
      <c r="A17" s="27">
        <v>42375</v>
      </c>
      <c r="B17" s="59">
        <f t="shared" si="0"/>
        <v>0</v>
      </c>
      <c r="C17" s="23">
        <v>483.75</v>
      </c>
      <c r="D17" s="60">
        <f t="shared" si="1"/>
        <v>0</v>
      </c>
      <c r="E17" s="23">
        <v>528.69000000000005</v>
      </c>
    </row>
    <row r="18" spans="1:5" x14ac:dyDescent="0.25">
      <c r="A18" s="27">
        <v>42376</v>
      </c>
      <c r="B18" s="59">
        <f t="shared" si="0"/>
        <v>0</v>
      </c>
      <c r="C18" s="23">
        <v>483.75</v>
      </c>
      <c r="D18" s="60">
        <f t="shared" si="1"/>
        <v>0</v>
      </c>
      <c r="E18" s="23">
        <v>528.69000000000005</v>
      </c>
    </row>
    <row r="19" spans="1:5" x14ac:dyDescent="0.25">
      <c r="A19" s="27">
        <v>42377</v>
      </c>
      <c r="B19" s="59">
        <f t="shared" si="0"/>
        <v>1.9224806201550528E-3</v>
      </c>
      <c r="C19" s="23">
        <v>484.68</v>
      </c>
      <c r="D19" s="60">
        <f t="shared" si="1"/>
        <v>-3.4803003650533048E-3</v>
      </c>
      <c r="E19" s="23">
        <v>526.85</v>
      </c>
    </row>
    <row r="20" spans="1:5" x14ac:dyDescent="0.25">
      <c r="A20" s="27">
        <v>42378</v>
      </c>
      <c r="B20" s="59">
        <f t="shared" si="0"/>
        <v>0</v>
      </c>
      <c r="C20" s="23">
        <v>484.68</v>
      </c>
      <c r="D20" s="60">
        <f t="shared" si="1"/>
        <v>0</v>
      </c>
      <c r="E20" s="23">
        <v>526.85</v>
      </c>
    </row>
    <row r="21" spans="1:5" x14ac:dyDescent="0.25">
      <c r="A21" s="27">
        <v>42379</v>
      </c>
      <c r="B21" s="59">
        <f t="shared" si="0"/>
        <v>0</v>
      </c>
      <c r="C21" s="23">
        <v>484.68</v>
      </c>
      <c r="D21" s="60">
        <f t="shared" si="1"/>
        <v>0</v>
      </c>
      <c r="E21" s="23">
        <v>526.85</v>
      </c>
    </row>
    <row r="22" spans="1:5" x14ac:dyDescent="0.25">
      <c r="A22" s="27">
        <v>42380</v>
      </c>
      <c r="B22" s="59">
        <f t="shared" si="0"/>
        <v>8.6655112651649728E-4</v>
      </c>
      <c r="C22" s="23">
        <v>485.1</v>
      </c>
      <c r="D22" s="60">
        <f t="shared" si="1"/>
        <v>2.429534022966637E-3</v>
      </c>
      <c r="E22" s="23">
        <v>528.13</v>
      </c>
    </row>
    <row r="23" spans="1:5" x14ac:dyDescent="0.25">
      <c r="A23" s="27">
        <v>42381</v>
      </c>
      <c r="B23" s="59">
        <f t="shared" si="0"/>
        <v>-2.9478458049886761E-3</v>
      </c>
      <c r="C23" s="23">
        <v>483.67</v>
      </c>
      <c r="D23" s="60">
        <f t="shared" si="1"/>
        <v>-6.0591142332381146E-3</v>
      </c>
      <c r="E23" s="23">
        <v>524.92999999999995</v>
      </c>
    </row>
    <row r="24" spans="1:5" s="69" customFormat="1" x14ac:dyDescent="0.25">
      <c r="A24" s="78">
        <v>42382</v>
      </c>
      <c r="B24" s="59">
        <f t="shared" si="0"/>
        <v>2.7704840076911426E-3</v>
      </c>
      <c r="C24" s="79">
        <v>485.01</v>
      </c>
      <c r="D24" s="60">
        <f t="shared" si="1"/>
        <v>-5.5245461299594921E-4</v>
      </c>
      <c r="E24" s="79">
        <v>524.64</v>
      </c>
    </row>
    <row r="25" spans="1:5" x14ac:dyDescent="0.25">
      <c r="A25" s="27">
        <v>42383</v>
      </c>
      <c r="B25" s="59">
        <f t="shared" si="0"/>
        <v>-3.2164285272468654E-3</v>
      </c>
      <c r="C25" s="23">
        <v>483.45</v>
      </c>
      <c r="D25" s="60">
        <f t="shared" si="1"/>
        <v>4.7079902409271641E-3</v>
      </c>
      <c r="E25" s="23">
        <v>527.11</v>
      </c>
    </row>
    <row r="26" spans="1:5" s="69" customFormat="1" x14ac:dyDescent="0.25">
      <c r="A26" s="78">
        <v>42384</v>
      </c>
      <c r="B26" s="59">
        <f t="shared" si="0"/>
        <v>2.66832143965254E-3</v>
      </c>
      <c r="C26" s="79">
        <v>484.74</v>
      </c>
      <c r="D26" s="60">
        <f t="shared" si="1"/>
        <v>3.0354195518962315E-3</v>
      </c>
      <c r="E26" s="79">
        <v>528.71</v>
      </c>
    </row>
    <row r="27" spans="1:5" s="69" customFormat="1" x14ac:dyDescent="0.25">
      <c r="A27" s="78">
        <v>42385</v>
      </c>
      <c r="B27" s="59">
        <f t="shared" si="0"/>
        <v>0</v>
      </c>
      <c r="C27" s="79">
        <v>484.74</v>
      </c>
      <c r="D27" s="60">
        <f t="shared" si="1"/>
        <v>0</v>
      </c>
      <c r="E27" s="79">
        <v>528.71</v>
      </c>
    </row>
    <row r="28" spans="1:5" s="69" customFormat="1" x14ac:dyDescent="0.25">
      <c r="A28" s="78">
        <v>42386</v>
      </c>
      <c r="B28" s="59">
        <f t="shared" si="0"/>
        <v>0</v>
      </c>
      <c r="C28" s="79">
        <v>484.74</v>
      </c>
      <c r="D28" s="60">
        <f t="shared" si="1"/>
        <v>0</v>
      </c>
      <c r="E28" s="79">
        <v>528.71</v>
      </c>
    </row>
    <row r="29" spans="1:5" x14ac:dyDescent="0.25">
      <c r="A29" s="27">
        <v>42387</v>
      </c>
      <c r="B29" s="59">
        <f t="shared" si="0"/>
        <v>1.1552584890869378E-3</v>
      </c>
      <c r="C29" s="23">
        <v>485.3</v>
      </c>
      <c r="D29" s="60">
        <f t="shared" si="1"/>
        <v>4.1610712867150914E-4</v>
      </c>
      <c r="E29" s="23">
        <v>528.92999999999995</v>
      </c>
    </row>
    <row r="30" spans="1:5" x14ac:dyDescent="0.25">
      <c r="A30" s="27">
        <v>42388</v>
      </c>
      <c r="B30" s="59">
        <f t="shared" si="0"/>
        <v>1.1745312178034065E-3</v>
      </c>
      <c r="C30" s="23">
        <v>485.87</v>
      </c>
      <c r="D30" s="60">
        <f t="shared" si="1"/>
        <v>-9.4530467169568757E-4</v>
      </c>
      <c r="E30" s="23">
        <v>528.42999999999995</v>
      </c>
    </row>
    <row r="31" spans="1:5" s="69" customFormat="1" x14ac:dyDescent="0.25">
      <c r="A31" s="78">
        <v>42389</v>
      </c>
      <c r="B31" s="59">
        <f t="shared" si="0"/>
        <v>-3.7046946714143047E-4</v>
      </c>
      <c r="C31" s="79">
        <v>485.69</v>
      </c>
      <c r="D31" s="60">
        <f t="shared" si="1"/>
        <v>4.1443521374639114E-3</v>
      </c>
      <c r="E31" s="79">
        <v>530.62</v>
      </c>
    </row>
    <row r="32" spans="1:5" x14ac:dyDescent="0.25">
      <c r="A32" s="27">
        <v>42390</v>
      </c>
      <c r="B32" s="59">
        <f t="shared" si="0"/>
        <v>1.3588914739855154E-3</v>
      </c>
      <c r="C32" s="23">
        <v>486.35</v>
      </c>
      <c r="D32" s="60">
        <f t="shared" si="1"/>
        <v>-1.771512570201E-3</v>
      </c>
      <c r="E32" s="23">
        <v>529.67999999999995</v>
      </c>
    </row>
    <row r="33" spans="1:5" s="69" customFormat="1" x14ac:dyDescent="0.25">
      <c r="A33" s="78">
        <v>42391</v>
      </c>
      <c r="B33" s="59">
        <f t="shared" si="0"/>
        <v>2.0150097666288913E-3</v>
      </c>
      <c r="C33" s="79">
        <v>487.33</v>
      </c>
      <c r="D33" s="60">
        <f t="shared" si="1"/>
        <v>-3.2283642954235065E-3</v>
      </c>
      <c r="E33" s="79">
        <v>527.97</v>
      </c>
    </row>
    <row r="34" spans="1:5" s="69" customFormat="1" x14ac:dyDescent="0.25">
      <c r="A34" s="78">
        <v>42392</v>
      </c>
      <c r="B34" s="59">
        <f t="shared" si="0"/>
        <v>0</v>
      </c>
      <c r="C34" s="79">
        <v>487.33</v>
      </c>
      <c r="D34" s="60">
        <f t="shared" si="1"/>
        <v>0</v>
      </c>
      <c r="E34" s="79">
        <v>527.97</v>
      </c>
    </row>
    <row r="35" spans="1:5" s="69" customFormat="1" x14ac:dyDescent="0.25">
      <c r="A35" s="78">
        <v>42393</v>
      </c>
      <c r="B35" s="59">
        <f t="shared" si="0"/>
        <v>0</v>
      </c>
      <c r="C35" s="79">
        <v>487.33</v>
      </c>
      <c r="D35" s="60">
        <f t="shared" si="1"/>
        <v>0</v>
      </c>
      <c r="E35" s="79">
        <v>527.97</v>
      </c>
    </row>
    <row r="36" spans="1:5" x14ac:dyDescent="0.25">
      <c r="A36" s="27">
        <v>42394</v>
      </c>
      <c r="B36" s="59">
        <f t="shared" si="0"/>
        <v>1.3543184289906737E-3</v>
      </c>
      <c r="C36" s="23">
        <v>487.99</v>
      </c>
      <c r="D36" s="60">
        <f t="shared" si="1"/>
        <v>-3.030475216396421E-4</v>
      </c>
      <c r="E36" s="23">
        <v>527.80999999999995</v>
      </c>
    </row>
    <row r="37" spans="1:5" x14ac:dyDescent="0.25">
      <c r="A37" s="27">
        <v>42395</v>
      </c>
      <c r="B37" s="59">
        <f t="shared" si="0"/>
        <v>4.9181335683110125E-4</v>
      </c>
      <c r="C37" s="23">
        <v>488.23</v>
      </c>
      <c r="D37" s="60">
        <f t="shared" si="1"/>
        <v>2.6145772152860107E-3</v>
      </c>
      <c r="E37" s="23">
        <v>529.19000000000005</v>
      </c>
    </row>
    <row r="38" spans="1:5" s="69" customFormat="1" x14ac:dyDescent="0.25">
      <c r="A38" s="78">
        <v>42396</v>
      </c>
      <c r="B38" s="59">
        <f t="shared" si="0"/>
        <v>5.1205374516109206E-4</v>
      </c>
      <c r="C38" s="79">
        <v>488.48</v>
      </c>
      <c r="D38" s="60">
        <f t="shared" si="1"/>
        <v>3.7415673009692251E-3</v>
      </c>
      <c r="E38" s="79">
        <v>531.16999999999996</v>
      </c>
    </row>
    <row r="39" spans="1:5" s="69" customFormat="1" x14ac:dyDescent="0.25">
      <c r="A39" s="78">
        <v>42397</v>
      </c>
      <c r="B39" s="59">
        <f t="shared" si="0"/>
        <v>0</v>
      </c>
      <c r="C39" s="79">
        <v>488.48</v>
      </c>
      <c r="D39" s="60">
        <f t="shared" si="1"/>
        <v>0</v>
      </c>
      <c r="E39" s="79">
        <v>531.16999999999996</v>
      </c>
    </row>
    <row r="40" spans="1:5" x14ac:dyDescent="0.25">
      <c r="A40" s="127">
        <v>42398</v>
      </c>
      <c r="B40" s="59">
        <f t="shared" si="0"/>
        <v>5.5273501473956314E-4</v>
      </c>
      <c r="C40" s="23">
        <v>488.75</v>
      </c>
      <c r="D40" s="60">
        <f t="shared" si="1"/>
        <v>3.0498710394035898E-3</v>
      </c>
      <c r="E40" s="23">
        <v>532.79</v>
      </c>
    </row>
    <row r="41" spans="1:5" x14ac:dyDescent="0.25">
      <c r="A41" s="127">
        <v>42399</v>
      </c>
      <c r="B41" s="59">
        <f t="shared" si="0"/>
        <v>0</v>
      </c>
      <c r="C41" s="23">
        <v>488.75</v>
      </c>
      <c r="D41" s="60">
        <f t="shared" si="1"/>
        <v>0</v>
      </c>
      <c r="E41" s="23">
        <v>532.79</v>
      </c>
    </row>
    <row r="42" spans="1:5" x14ac:dyDescent="0.25">
      <c r="A42" s="127">
        <v>42400</v>
      </c>
      <c r="B42" s="59">
        <f t="shared" si="0"/>
        <v>0</v>
      </c>
      <c r="C42" s="23">
        <v>488.75</v>
      </c>
      <c r="D42" s="60">
        <f t="shared" si="1"/>
        <v>0</v>
      </c>
      <c r="E42" s="23">
        <v>532.79</v>
      </c>
    </row>
    <row r="43" spans="1:5" x14ac:dyDescent="0.25">
      <c r="A43" s="127">
        <v>42401</v>
      </c>
      <c r="B43" s="59">
        <f t="shared" si="0"/>
        <v>8.3887468030695658E-4</v>
      </c>
      <c r="C43" s="23">
        <v>489.16</v>
      </c>
      <c r="D43" s="60">
        <f t="shared" si="1"/>
        <v>-3.3033653034028249E-3</v>
      </c>
      <c r="E43" s="23">
        <v>531.03</v>
      </c>
    </row>
    <row r="44" spans="1:5" s="69" customFormat="1" x14ac:dyDescent="0.25">
      <c r="A44" s="120">
        <v>42402</v>
      </c>
      <c r="B44" s="59">
        <f t="shared" si="0"/>
        <v>1.3492517785590975E-3</v>
      </c>
      <c r="C44" s="79">
        <v>489.82</v>
      </c>
      <c r="D44" s="60">
        <f t="shared" si="1"/>
        <v>6.7039526957046857E-3</v>
      </c>
      <c r="E44" s="79">
        <v>534.59</v>
      </c>
    </row>
    <row r="45" spans="1:5" s="8" customFormat="1" x14ac:dyDescent="0.25">
      <c r="A45" s="117">
        <v>42403</v>
      </c>
      <c r="B45" s="59">
        <f t="shared" si="0"/>
        <v>4.0014699277285118E-3</v>
      </c>
      <c r="C45" s="31">
        <v>491.78</v>
      </c>
      <c r="D45" s="60">
        <f t="shared" si="1"/>
        <v>4.4520099515516481E-3</v>
      </c>
      <c r="E45" s="31">
        <v>536.97</v>
      </c>
    </row>
    <row r="46" spans="1:5" s="8" customFormat="1" x14ac:dyDescent="0.25">
      <c r="A46" s="117">
        <v>42404</v>
      </c>
      <c r="B46" s="59">
        <f t="shared" si="0"/>
        <v>1.2810606368702515E-3</v>
      </c>
      <c r="C46" s="31">
        <v>492.41</v>
      </c>
      <c r="D46" s="60">
        <f t="shared" si="1"/>
        <v>2.301804570087717E-2</v>
      </c>
      <c r="E46" s="31">
        <v>549.33000000000004</v>
      </c>
    </row>
    <row r="47" spans="1:5" x14ac:dyDescent="0.25">
      <c r="A47" s="117">
        <v>42405</v>
      </c>
      <c r="B47" s="59">
        <f t="shared" si="0"/>
        <v>2.6197680794459162E-3</v>
      </c>
      <c r="C47" s="31">
        <v>493.7</v>
      </c>
      <c r="D47" s="60">
        <f t="shared" si="1"/>
        <v>6.1347459632643481E-3</v>
      </c>
      <c r="E47" s="31">
        <v>552.70000000000005</v>
      </c>
    </row>
    <row r="48" spans="1:5" x14ac:dyDescent="0.25">
      <c r="A48" s="117">
        <v>42406</v>
      </c>
      <c r="B48" s="59">
        <f t="shared" si="0"/>
        <v>0</v>
      </c>
      <c r="C48" s="31">
        <v>493.7</v>
      </c>
      <c r="D48" s="60">
        <f t="shared" si="1"/>
        <v>0</v>
      </c>
      <c r="E48" s="31">
        <v>552.70000000000005</v>
      </c>
    </row>
    <row r="49" spans="1:5" x14ac:dyDescent="0.25">
      <c r="A49" s="117">
        <v>42407</v>
      </c>
      <c r="B49" s="59">
        <f t="shared" si="0"/>
        <v>0</v>
      </c>
      <c r="C49" s="31">
        <v>493.7</v>
      </c>
      <c r="D49" s="60">
        <f t="shared" si="1"/>
        <v>0</v>
      </c>
      <c r="E49" s="31">
        <v>552.70000000000005</v>
      </c>
    </row>
    <row r="50" spans="1:5" x14ac:dyDescent="0.25">
      <c r="A50" s="117">
        <v>42408</v>
      </c>
      <c r="B50" s="59">
        <f t="shared" si="0"/>
        <v>1.8837350617784219E-3</v>
      </c>
      <c r="C50" s="31">
        <v>494.63</v>
      </c>
      <c r="D50" s="60">
        <f t="shared" si="1"/>
        <v>3.6185996019528094E-4</v>
      </c>
      <c r="E50" s="31">
        <v>552.9</v>
      </c>
    </row>
    <row r="51" spans="1:5" x14ac:dyDescent="0.25">
      <c r="A51" s="117">
        <v>42409</v>
      </c>
      <c r="B51" s="59">
        <f t="shared" si="0"/>
        <v>-7.8846814790851016E-4</v>
      </c>
      <c r="C51" s="31">
        <v>494.24</v>
      </c>
      <c r="D51" s="60">
        <f t="shared" si="1"/>
        <v>1.9895098571172661E-4</v>
      </c>
      <c r="E51" s="31">
        <v>553.01</v>
      </c>
    </row>
    <row r="52" spans="1:5" s="69" customFormat="1" x14ac:dyDescent="0.25">
      <c r="A52" s="120">
        <v>42410</v>
      </c>
      <c r="B52" s="59">
        <f t="shared" si="0"/>
        <v>1.7198122369698242E-3</v>
      </c>
      <c r="C52" s="79">
        <v>495.09</v>
      </c>
      <c r="D52" s="60">
        <f t="shared" si="1"/>
        <v>8.5170250085894218E-3</v>
      </c>
      <c r="E52" s="79">
        <v>557.72</v>
      </c>
    </row>
    <row r="53" spans="1:5" x14ac:dyDescent="0.25">
      <c r="A53" s="117">
        <v>42411</v>
      </c>
      <c r="B53" s="59">
        <f t="shared" si="0"/>
        <v>1.5552727786867816E-3</v>
      </c>
      <c r="C53" s="31">
        <v>495.86</v>
      </c>
      <c r="D53" s="60">
        <f t="shared" si="1"/>
        <v>6.6162231944343767E-3</v>
      </c>
      <c r="E53" s="31">
        <v>561.41</v>
      </c>
    </row>
    <row r="54" spans="1:5" x14ac:dyDescent="0.25">
      <c r="A54" s="117">
        <v>42412</v>
      </c>
      <c r="B54" s="59">
        <f t="shared" si="0"/>
        <v>3.8317266970515411E-4</v>
      </c>
      <c r="C54" s="31">
        <v>496.05</v>
      </c>
      <c r="D54" s="60">
        <f t="shared" si="1"/>
        <v>-1.9949769330792197E-3</v>
      </c>
      <c r="E54" s="31">
        <v>560.29</v>
      </c>
    </row>
    <row r="55" spans="1:5" x14ac:dyDescent="0.25">
      <c r="A55" s="117">
        <v>42413</v>
      </c>
      <c r="B55" s="59">
        <f t="shared" si="0"/>
        <v>0</v>
      </c>
      <c r="C55" s="31">
        <v>496.05</v>
      </c>
      <c r="D55" s="60">
        <f t="shared" si="1"/>
        <v>0</v>
      </c>
      <c r="E55" s="31">
        <v>560.29</v>
      </c>
    </row>
    <row r="56" spans="1:5" x14ac:dyDescent="0.25">
      <c r="A56" s="117">
        <v>42414</v>
      </c>
      <c r="B56" s="59">
        <f t="shared" si="0"/>
        <v>0</v>
      </c>
      <c r="C56" s="31">
        <v>496.05</v>
      </c>
      <c r="D56" s="60">
        <f t="shared" si="1"/>
        <v>0</v>
      </c>
      <c r="E56" s="31">
        <v>560.29</v>
      </c>
    </row>
    <row r="57" spans="1:5" x14ac:dyDescent="0.25">
      <c r="A57" s="127">
        <v>42415</v>
      </c>
      <c r="B57" s="59">
        <f t="shared" si="0"/>
        <v>-8.8700735812921626E-4</v>
      </c>
      <c r="C57" s="31">
        <v>495.61</v>
      </c>
      <c r="D57" s="60">
        <f t="shared" si="1"/>
        <v>-8.7633189955201203E-3</v>
      </c>
      <c r="E57" s="31">
        <v>555.38</v>
      </c>
    </row>
    <row r="58" spans="1:5" x14ac:dyDescent="0.25">
      <c r="A58" s="127">
        <v>42416</v>
      </c>
      <c r="B58" s="59">
        <f t="shared" si="0"/>
        <v>1.0088577712314118E-3</v>
      </c>
      <c r="C58" s="31">
        <v>496.11</v>
      </c>
      <c r="D58" s="60">
        <f t="shared" si="1"/>
        <v>-1.7645576002016964E-3</v>
      </c>
      <c r="E58" s="31">
        <v>554.4</v>
      </c>
    </row>
    <row r="59" spans="1:5" s="69" customFormat="1" x14ac:dyDescent="0.25">
      <c r="A59" s="120">
        <v>42417</v>
      </c>
      <c r="B59" s="59">
        <f t="shared" si="0"/>
        <v>-1.8544274455262258E-3</v>
      </c>
      <c r="C59" s="79">
        <v>495.19</v>
      </c>
      <c r="D59" s="60">
        <f t="shared" si="1"/>
        <v>-5.9523809523808705E-3</v>
      </c>
      <c r="E59" s="79">
        <v>551.1</v>
      </c>
    </row>
    <row r="60" spans="1:5" s="69" customFormat="1" x14ac:dyDescent="0.25">
      <c r="A60" s="120">
        <v>42418</v>
      </c>
      <c r="B60" s="59">
        <f t="shared" si="0"/>
        <v>1.393404551788198E-3</v>
      </c>
      <c r="C60" s="79">
        <v>495.88</v>
      </c>
      <c r="D60" s="60">
        <f t="shared" si="1"/>
        <v>2.1048811467972565E-3</v>
      </c>
      <c r="E60" s="79">
        <v>552.26</v>
      </c>
    </row>
    <row r="61" spans="1:5" s="69" customFormat="1" x14ac:dyDescent="0.25">
      <c r="A61" s="120">
        <v>42419</v>
      </c>
      <c r="B61" s="59">
        <f t="shared" si="0"/>
        <v>0</v>
      </c>
      <c r="C61" s="79">
        <v>495.88</v>
      </c>
      <c r="D61" s="60">
        <f t="shared" si="1"/>
        <v>0</v>
      </c>
      <c r="E61" s="79">
        <v>552.26</v>
      </c>
    </row>
    <row r="62" spans="1:5" x14ac:dyDescent="0.25">
      <c r="A62" s="117">
        <v>42420</v>
      </c>
      <c r="B62" s="59">
        <f t="shared" si="0"/>
        <v>-7.0581592320727337E-4</v>
      </c>
      <c r="C62" s="31">
        <v>495.53</v>
      </c>
      <c r="D62" s="60">
        <f t="shared" si="1"/>
        <v>-5.8124796291602445E-3</v>
      </c>
      <c r="E62" s="31">
        <v>549.04999999999995</v>
      </c>
    </row>
    <row r="63" spans="1:5" x14ac:dyDescent="0.25">
      <c r="A63" s="117">
        <v>42421</v>
      </c>
      <c r="B63" s="59">
        <f t="shared" si="0"/>
        <v>0</v>
      </c>
      <c r="C63" s="31">
        <v>495.53</v>
      </c>
      <c r="D63" s="60">
        <f t="shared" si="1"/>
        <v>0</v>
      </c>
      <c r="E63" s="31">
        <v>549.04999999999995</v>
      </c>
    </row>
    <row r="64" spans="1:5" x14ac:dyDescent="0.25">
      <c r="A64" s="117">
        <v>42422</v>
      </c>
      <c r="B64" s="59">
        <f t="shared" si="0"/>
        <v>-1.5942526184084993E-3</v>
      </c>
      <c r="C64" s="31">
        <v>494.74</v>
      </c>
      <c r="D64" s="60">
        <f t="shared" si="1"/>
        <v>-1.6027684181768428E-3</v>
      </c>
      <c r="E64" s="31">
        <v>548.16999999999996</v>
      </c>
    </row>
    <row r="65" spans="1:5" x14ac:dyDescent="0.25">
      <c r="A65" s="117">
        <v>42423</v>
      </c>
      <c r="B65" s="59">
        <f t="shared" si="0"/>
        <v>-2.7489186239237047E-3</v>
      </c>
      <c r="C65" s="31">
        <v>493.38</v>
      </c>
      <c r="D65" s="60">
        <f t="shared" si="1"/>
        <v>-9.6685334841380508E-3</v>
      </c>
      <c r="E65" s="31">
        <v>542.87</v>
      </c>
    </row>
    <row r="66" spans="1:5" s="69" customFormat="1" x14ac:dyDescent="0.25">
      <c r="A66" s="120">
        <v>42424</v>
      </c>
      <c r="B66" s="59">
        <f t="shared" si="0"/>
        <v>-2.3511289472616811E-3</v>
      </c>
      <c r="C66" s="79">
        <v>492.22</v>
      </c>
      <c r="D66" s="60">
        <f t="shared" si="1"/>
        <v>-4.2551623777332681E-3</v>
      </c>
      <c r="E66" s="79">
        <v>540.55999999999995</v>
      </c>
    </row>
    <row r="67" spans="1:5" x14ac:dyDescent="0.25">
      <c r="A67" s="117">
        <v>42425</v>
      </c>
      <c r="B67" s="59">
        <f t="shared" si="0"/>
        <v>0</v>
      </c>
      <c r="C67" s="31">
        <v>492.22</v>
      </c>
      <c r="D67" s="60">
        <f t="shared" si="1"/>
        <v>0</v>
      </c>
      <c r="E67" s="31">
        <v>540.55999999999995</v>
      </c>
    </row>
    <row r="68" spans="1:5" s="69" customFormat="1" x14ac:dyDescent="0.25">
      <c r="A68" s="120">
        <v>42426</v>
      </c>
      <c r="B68" s="59">
        <f t="shared" si="0"/>
        <v>-3.6569013855594412E-4</v>
      </c>
      <c r="C68" s="79">
        <v>492.04</v>
      </c>
      <c r="D68" s="60">
        <f t="shared" si="1"/>
        <v>2.7194021015243958E-3</v>
      </c>
      <c r="E68" s="79">
        <v>542.03</v>
      </c>
    </row>
    <row r="69" spans="1:5" x14ac:dyDescent="0.25">
      <c r="A69" s="117">
        <v>42429</v>
      </c>
      <c r="B69" s="59">
        <f t="shared" si="0"/>
        <v>-1.4226485651573967E-3</v>
      </c>
      <c r="C69" s="31">
        <v>491.34</v>
      </c>
      <c r="D69" s="60">
        <f t="shared" si="1"/>
        <v>-1.1383133774883234E-2</v>
      </c>
      <c r="E69" s="31">
        <v>535.86</v>
      </c>
    </row>
    <row r="70" spans="1:5" x14ac:dyDescent="0.25">
      <c r="A70" s="117">
        <v>42430</v>
      </c>
      <c r="B70" s="59">
        <f t="shared" si="0"/>
        <v>5.291651402288594E-4</v>
      </c>
      <c r="C70" s="31">
        <v>491.6</v>
      </c>
      <c r="D70" s="60">
        <f t="shared" si="1"/>
        <v>-3.4150711006606968E-3</v>
      </c>
      <c r="E70" s="31">
        <v>534.03</v>
      </c>
    </row>
    <row r="71" spans="1:5" s="69" customFormat="1" x14ac:dyDescent="0.25">
      <c r="A71" s="120">
        <v>42431</v>
      </c>
      <c r="B71" s="59">
        <f t="shared" si="0"/>
        <v>-2.2782750203417506E-3</v>
      </c>
      <c r="C71" s="79">
        <v>490.48</v>
      </c>
      <c r="D71" s="60">
        <f t="shared" si="1"/>
        <v>-1.7414751980224894E-3</v>
      </c>
      <c r="E71" s="79">
        <v>533.1</v>
      </c>
    </row>
    <row r="72" spans="1:5" x14ac:dyDescent="0.25">
      <c r="A72" s="117">
        <v>42432</v>
      </c>
      <c r="B72" s="59">
        <f t="shared" si="0"/>
        <v>-9.7863317566469201E-4</v>
      </c>
      <c r="C72" s="31">
        <v>490</v>
      </c>
      <c r="D72" s="60">
        <f t="shared" si="1"/>
        <v>-1.1630088163571647E-3</v>
      </c>
      <c r="E72" s="31">
        <v>532.48</v>
      </c>
    </row>
    <row r="73" spans="1:5" s="69" customFormat="1" x14ac:dyDescent="0.25">
      <c r="A73" s="120">
        <v>42433</v>
      </c>
      <c r="B73" s="59">
        <f t="shared" si="0"/>
        <v>1.4285714285714054E-3</v>
      </c>
      <c r="C73" s="79">
        <v>490.7</v>
      </c>
      <c r="D73" s="60">
        <f t="shared" si="1"/>
        <v>1.0366586538461503E-2</v>
      </c>
      <c r="E73" s="79">
        <v>538</v>
      </c>
    </row>
    <row r="74" spans="1:5" x14ac:dyDescent="0.25">
      <c r="A74" s="117">
        <v>42434</v>
      </c>
      <c r="B74" s="59">
        <f t="shared" si="0"/>
        <v>0</v>
      </c>
      <c r="C74" s="31">
        <v>490.7</v>
      </c>
      <c r="D74" s="60">
        <f t="shared" si="1"/>
        <v>0</v>
      </c>
      <c r="E74" s="31">
        <v>538</v>
      </c>
    </row>
    <row r="75" spans="1:5" x14ac:dyDescent="0.25">
      <c r="A75" s="117">
        <v>42435</v>
      </c>
      <c r="B75" s="59">
        <f t="shared" si="0"/>
        <v>0</v>
      </c>
      <c r="C75" s="31">
        <v>490.7</v>
      </c>
      <c r="D75" s="60">
        <f t="shared" si="1"/>
        <v>0</v>
      </c>
      <c r="E75" s="31">
        <v>538</v>
      </c>
    </row>
    <row r="76" spans="1:5" x14ac:dyDescent="0.25">
      <c r="A76" s="117">
        <v>42436</v>
      </c>
      <c r="B76" s="59">
        <f t="shared" ref="B76:B94" si="2">(C76-C75)/C75</f>
        <v>0</v>
      </c>
      <c r="C76" s="31">
        <v>490.7</v>
      </c>
      <c r="D76" s="60">
        <f t="shared" ref="D76:D94" si="3">(E76-E75)/E75</f>
        <v>0</v>
      </c>
      <c r="E76" s="31">
        <v>538</v>
      </c>
    </row>
    <row r="77" spans="1:5" x14ac:dyDescent="0.25">
      <c r="A77" s="117">
        <v>42437</v>
      </c>
      <c r="B77" s="59">
        <f t="shared" si="2"/>
        <v>0</v>
      </c>
      <c r="C77" s="31">
        <v>490.7</v>
      </c>
      <c r="D77" s="60">
        <f t="shared" si="3"/>
        <v>0</v>
      </c>
      <c r="E77" s="31">
        <v>538</v>
      </c>
    </row>
    <row r="78" spans="1:5" s="69" customFormat="1" x14ac:dyDescent="0.25">
      <c r="A78" s="120">
        <v>42438</v>
      </c>
      <c r="B78" s="59">
        <f t="shared" si="2"/>
        <v>6.1137151008823224E-5</v>
      </c>
      <c r="C78" s="79">
        <v>490.73</v>
      </c>
      <c r="D78" s="60">
        <f t="shared" si="3"/>
        <v>3.3457249070622673E-4</v>
      </c>
      <c r="E78" s="79">
        <v>538.17999999999995</v>
      </c>
    </row>
    <row r="79" spans="1:5" s="8" customFormat="1" x14ac:dyDescent="0.25">
      <c r="A79" s="117">
        <v>42439</v>
      </c>
      <c r="B79" s="59">
        <f t="shared" si="2"/>
        <v>3.4642267642075902E-4</v>
      </c>
      <c r="C79" s="31">
        <v>490.9</v>
      </c>
      <c r="D79" s="60">
        <f t="shared" si="3"/>
        <v>3.5304173324920025E-4</v>
      </c>
      <c r="E79" s="31">
        <v>538.37</v>
      </c>
    </row>
    <row r="80" spans="1:5" x14ac:dyDescent="0.25">
      <c r="A80" s="117">
        <v>42440</v>
      </c>
      <c r="B80" s="59">
        <f t="shared" si="2"/>
        <v>0</v>
      </c>
      <c r="C80" s="31">
        <v>490.9</v>
      </c>
      <c r="D80" s="60">
        <f t="shared" si="3"/>
        <v>0</v>
      </c>
      <c r="E80" s="31">
        <v>538.37</v>
      </c>
    </row>
    <row r="81" spans="1:5" x14ac:dyDescent="0.25">
      <c r="A81" s="117">
        <v>42441</v>
      </c>
      <c r="B81" s="59">
        <f t="shared" si="2"/>
        <v>-1.3648400896312061E-3</v>
      </c>
      <c r="C81" s="31">
        <v>490.23</v>
      </c>
      <c r="D81" s="60">
        <f t="shared" si="3"/>
        <v>1.1832011441945138E-2</v>
      </c>
      <c r="E81" s="31">
        <v>544.74</v>
      </c>
    </row>
    <row r="82" spans="1:5" x14ac:dyDescent="0.25">
      <c r="A82" s="117">
        <v>42442</v>
      </c>
      <c r="B82" s="59">
        <f t="shared" si="2"/>
        <v>0</v>
      </c>
      <c r="C82" s="31">
        <v>490.23</v>
      </c>
      <c r="D82" s="60">
        <f t="shared" si="3"/>
        <v>0</v>
      </c>
      <c r="E82" s="31">
        <v>544.74</v>
      </c>
    </row>
    <row r="83" spans="1:5" x14ac:dyDescent="0.25">
      <c r="A83" s="117">
        <v>42443</v>
      </c>
      <c r="B83" s="59">
        <f t="shared" si="2"/>
        <v>-2.2846419027803366E-3</v>
      </c>
      <c r="C83" s="31">
        <v>489.11</v>
      </c>
      <c r="D83" s="60">
        <f t="shared" si="3"/>
        <v>-1.4685905202481084E-3</v>
      </c>
      <c r="E83" s="31">
        <v>543.94000000000005</v>
      </c>
    </row>
    <row r="84" spans="1:5" x14ac:dyDescent="0.25">
      <c r="A84" s="117">
        <v>42444</v>
      </c>
      <c r="B84" s="59">
        <f t="shared" si="2"/>
        <v>-3.4757007626096148E-3</v>
      </c>
      <c r="C84" s="31">
        <v>487.41</v>
      </c>
      <c r="D84" s="60">
        <f t="shared" si="3"/>
        <v>-7.5927492002796429E-3</v>
      </c>
      <c r="E84" s="31">
        <v>539.80999999999995</v>
      </c>
    </row>
    <row r="85" spans="1:5" s="69" customFormat="1" x14ac:dyDescent="0.25">
      <c r="A85" s="120">
        <v>42445</v>
      </c>
      <c r="B85" s="61">
        <f t="shared" si="2"/>
        <v>0</v>
      </c>
      <c r="C85" s="79">
        <v>487.41</v>
      </c>
      <c r="D85" s="62">
        <f t="shared" si="3"/>
        <v>0</v>
      </c>
      <c r="E85" s="79">
        <v>539.80999999999995</v>
      </c>
    </row>
    <row r="86" spans="1:5" s="8" customFormat="1" x14ac:dyDescent="0.25">
      <c r="A86" s="117">
        <v>42446</v>
      </c>
      <c r="B86" s="106">
        <f t="shared" si="2"/>
        <v>-1.1489300588826701E-3</v>
      </c>
      <c r="C86" s="121">
        <v>486.85</v>
      </c>
      <c r="D86" s="108">
        <f t="shared" si="3"/>
        <v>2.0136714770011683E-2</v>
      </c>
      <c r="E86" s="31">
        <v>550.67999999999995</v>
      </c>
    </row>
    <row r="87" spans="1:5" s="69" customFormat="1" x14ac:dyDescent="0.25">
      <c r="A87" s="120">
        <v>42447</v>
      </c>
      <c r="B87" s="61">
        <f t="shared" si="2"/>
        <v>0</v>
      </c>
      <c r="C87" s="150">
        <v>486.85</v>
      </c>
      <c r="D87" s="62">
        <f t="shared" si="3"/>
        <v>0</v>
      </c>
      <c r="E87" s="79">
        <v>550.67999999999995</v>
      </c>
    </row>
    <row r="88" spans="1:5" x14ac:dyDescent="0.25">
      <c r="A88" s="117">
        <v>42448</v>
      </c>
      <c r="B88" s="106">
        <f t="shared" si="2"/>
        <v>0</v>
      </c>
      <c r="C88" s="121">
        <v>486.85</v>
      </c>
      <c r="D88" s="108">
        <f t="shared" si="3"/>
        <v>0</v>
      </c>
      <c r="E88" s="31">
        <v>550.67999999999995</v>
      </c>
    </row>
    <row r="89" spans="1:5" x14ac:dyDescent="0.25">
      <c r="A89" s="117">
        <v>42449</v>
      </c>
      <c r="B89" s="106">
        <f t="shared" si="2"/>
        <v>0</v>
      </c>
      <c r="C89" s="121">
        <v>486.85</v>
      </c>
      <c r="D89" s="108">
        <f t="shared" si="3"/>
        <v>0</v>
      </c>
      <c r="E89" s="31">
        <v>550.67999999999995</v>
      </c>
    </row>
    <row r="90" spans="1:5" x14ac:dyDescent="0.25">
      <c r="A90" s="117">
        <v>42450</v>
      </c>
      <c r="B90" s="106">
        <f t="shared" si="2"/>
        <v>-6.1415220293725148E-3</v>
      </c>
      <c r="C90" s="153">
        <v>483.86</v>
      </c>
      <c r="D90" s="108">
        <f t="shared" si="3"/>
        <v>-1.0714026294762799E-2</v>
      </c>
      <c r="E90" s="153">
        <v>544.78</v>
      </c>
    </row>
    <row r="91" spans="1:5" x14ac:dyDescent="0.25">
      <c r="A91" s="117">
        <v>42451</v>
      </c>
      <c r="B91" s="106">
        <f t="shared" si="2"/>
        <v>-6.2414748067623664E-3</v>
      </c>
      <c r="C91" s="153">
        <v>480.84</v>
      </c>
      <c r="D91" s="108">
        <f t="shared" si="3"/>
        <v>-1.1105400345093349E-2</v>
      </c>
      <c r="E91" s="153">
        <v>538.73</v>
      </c>
    </row>
    <row r="92" spans="1:5" s="69" customFormat="1" x14ac:dyDescent="0.25">
      <c r="A92" s="120">
        <v>42452</v>
      </c>
      <c r="B92" s="61">
        <f t="shared" si="2"/>
        <v>-1.8925214208467852E-3</v>
      </c>
      <c r="C92" s="152">
        <v>479.93</v>
      </c>
      <c r="D92" s="62">
        <f t="shared" si="3"/>
        <v>-3.2298182763165388E-3</v>
      </c>
      <c r="E92" s="152">
        <v>536.99</v>
      </c>
    </row>
    <row r="93" spans="1:5" x14ac:dyDescent="0.25">
      <c r="A93" s="117">
        <v>42453</v>
      </c>
      <c r="B93" s="106">
        <f t="shared" si="2"/>
        <v>1.6669097576730177E-3</v>
      </c>
      <c r="C93" s="153">
        <v>480.73</v>
      </c>
      <c r="D93" s="108">
        <f t="shared" si="3"/>
        <v>2.4209016927688681E-4</v>
      </c>
      <c r="E93" s="153">
        <v>537.12</v>
      </c>
    </row>
    <row r="94" spans="1:5" s="69" customFormat="1" x14ac:dyDescent="0.25">
      <c r="A94" s="120">
        <v>42454</v>
      </c>
      <c r="B94" s="61">
        <f t="shared" si="2"/>
        <v>2.9746427308468514E-3</v>
      </c>
      <c r="C94" s="152">
        <v>482.16</v>
      </c>
      <c r="D94" s="62">
        <f t="shared" si="3"/>
        <v>2.4389335716412447E-3</v>
      </c>
      <c r="E94" s="152">
        <v>538.42999999999995</v>
      </c>
    </row>
  </sheetData>
  <autoFilter ref="A10:E8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zoomScale="80" zoomScaleNormal="80" workbookViewId="0">
      <pane ySplit="8" topLeftCell="A81" activePane="bottomLeft" state="frozen"/>
      <selection pane="bottomLeft" activeCell="A3" sqref="A3"/>
    </sheetView>
  </sheetViews>
  <sheetFormatPr defaultRowHeight="15" x14ac:dyDescent="0.25"/>
  <cols>
    <col min="1" max="1" width="15.42578125" style="14" customWidth="1"/>
    <col min="2" max="2" width="12" style="52" customWidth="1"/>
    <col min="3" max="3" width="17.5703125" style="12" customWidth="1"/>
    <col min="4" max="4" width="9.140625" style="53" customWidth="1"/>
    <col min="5" max="5" width="15.85546875" customWidth="1"/>
  </cols>
  <sheetData>
    <row r="1" spans="1:5" s="5" customFormat="1" ht="17.25" x14ac:dyDescent="0.3">
      <c r="A1" s="102" t="s">
        <v>39</v>
      </c>
      <c r="B1" s="52"/>
      <c r="C1" s="12"/>
      <c r="D1" s="53"/>
    </row>
    <row r="2" spans="1:5" s="5" customFormat="1" x14ac:dyDescent="0.25">
      <c r="A2" s="14"/>
      <c r="B2" s="52"/>
      <c r="C2" s="12"/>
      <c r="D2" s="53"/>
    </row>
    <row r="3" spans="1:5" x14ac:dyDescent="0.25">
      <c r="A3" s="26" t="s">
        <v>47</v>
      </c>
      <c r="B3" s="50"/>
    </row>
    <row r="4" spans="1:5" ht="15.75" thickBot="1" x14ac:dyDescent="0.3"/>
    <row r="5" spans="1:5" s="5" customFormat="1" x14ac:dyDescent="0.25">
      <c r="A5" s="83"/>
      <c r="B5" s="84"/>
      <c r="C5" s="85"/>
      <c r="D5" s="86"/>
      <c r="E5" s="87"/>
    </row>
    <row r="6" spans="1:5" s="5" customFormat="1" x14ac:dyDescent="0.25">
      <c r="A6" s="88" t="s">
        <v>31</v>
      </c>
      <c r="B6" s="89"/>
      <c r="C6" s="89"/>
      <c r="D6" s="90">
        <f>(C96-C11)/C11</f>
        <v>2.4175965114787784E-2</v>
      </c>
      <c r="E6" s="91"/>
    </row>
    <row r="7" spans="1:5" s="5" customFormat="1" x14ac:dyDescent="0.25">
      <c r="A7" s="88" t="s">
        <v>32</v>
      </c>
      <c r="B7" s="90"/>
      <c r="C7" s="89"/>
      <c r="D7" s="92">
        <f>(E96-E11)/E11</f>
        <v>5.9838085181274259E-2</v>
      </c>
      <c r="E7" s="91"/>
    </row>
    <row r="8" spans="1:5" s="5" customFormat="1" ht="15.75" thickBot="1" x14ac:dyDescent="0.3">
      <c r="A8" s="93"/>
      <c r="B8" s="94"/>
      <c r="C8" s="95"/>
      <c r="D8" s="96"/>
      <c r="E8" s="97"/>
    </row>
    <row r="9" spans="1:5" s="5" customFormat="1" x14ac:dyDescent="0.25">
      <c r="A9" s="14"/>
      <c r="B9" s="52"/>
      <c r="C9" s="12"/>
      <c r="D9" s="53"/>
    </row>
    <row r="10" spans="1:5" ht="15.75" thickBot="1" x14ac:dyDescent="0.3">
      <c r="A10" s="75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s="5" customFormat="1" x14ac:dyDescent="0.25">
      <c r="A11" s="15">
        <v>42369</v>
      </c>
      <c r="B11" s="51"/>
      <c r="C11" s="13">
        <v>1.5593999999999999</v>
      </c>
      <c r="D11" s="54"/>
      <c r="E11" s="28">
        <v>1.7045999999999999</v>
      </c>
    </row>
    <row r="12" spans="1:5" s="5" customFormat="1" x14ac:dyDescent="0.25">
      <c r="A12" s="15">
        <v>42370</v>
      </c>
      <c r="B12" s="59">
        <f t="shared" ref="B12:B75" si="0">(C12-C11)/C11</f>
        <v>0</v>
      </c>
      <c r="C12" s="13">
        <v>1.5593999999999999</v>
      </c>
      <c r="D12" s="60">
        <f t="shared" ref="D12:D75" si="1">(E12-E11)/E11</f>
        <v>0</v>
      </c>
      <c r="E12" s="28">
        <v>1.7045999999999999</v>
      </c>
    </row>
    <row r="13" spans="1:5" s="5" customFormat="1" x14ac:dyDescent="0.25">
      <c r="A13" s="15">
        <v>42371</v>
      </c>
      <c r="B13" s="59">
        <f t="shared" si="0"/>
        <v>0</v>
      </c>
      <c r="C13" s="13">
        <v>1.5593999999999999</v>
      </c>
      <c r="D13" s="60">
        <f t="shared" si="1"/>
        <v>0</v>
      </c>
      <c r="E13" s="28">
        <v>1.7045999999999999</v>
      </c>
    </row>
    <row r="14" spans="1:5" s="5" customFormat="1" x14ac:dyDescent="0.25">
      <c r="A14" s="15">
        <v>42372</v>
      </c>
      <c r="B14" s="59">
        <f t="shared" si="0"/>
        <v>0</v>
      </c>
      <c r="C14" s="13">
        <v>1.5593999999999999</v>
      </c>
      <c r="D14" s="60">
        <f t="shared" si="1"/>
        <v>0</v>
      </c>
      <c r="E14" s="28">
        <v>1.7045999999999999</v>
      </c>
    </row>
    <row r="15" spans="1:5" s="5" customFormat="1" x14ac:dyDescent="0.25">
      <c r="A15" s="15">
        <v>42373</v>
      </c>
      <c r="B15" s="59">
        <f t="shared" si="0"/>
        <v>0</v>
      </c>
      <c r="C15" s="13">
        <v>1.5593999999999999</v>
      </c>
      <c r="D15" s="60">
        <f t="shared" si="1"/>
        <v>0</v>
      </c>
      <c r="E15" s="28">
        <v>1.7045999999999999</v>
      </c>
    </row>
    <row r="16" spans="1:5" x14ac:dyDescent="0.25">
      <c r="A16" s="15">
        <v>42374</v>
      </c>
      <c r="B16" s="59">
        <f t="shared" si="0"/>
        <v>1.0260356547390317E-3</v>
      </c>
      <c r="C16" s="13">
        <v>1.5609999999999999</v>
      </c>
      <c r="D16" s="60">
        <f t="shared" si="1"/>
        <v>-8.858383198404254E-3</v>
      </c>
      <c r="E16" s="28">
        <v>1.6895</v>
      </c>
    </row>
    <row r="17" spans="1:5" s="58" customFormat="1" x14ac:dyDescent="0.25">
      <c r="A17" s="80">
        <v>42375</v>
      </c>
      <c r="B17" s="59">
        <f t="shared" si="0"/>
        <v>1.0249839846252697E-3</v>
      </c>
      <c r="C17" s="81">
        <v>1.5626</v>
      </c>
      <c r="D17" s="60">
        <f t="shared" si="1"/>
        <v>-5.8597218111867532E-3</v>
      </c>
      <c r="E17" s="82">
        <v>1.6796</v>
      </c>
    </row>
    <row r="18" spans="1:5" x14ac:dyDescent="0.25">
      <c r="A18" s="15">
        <v>42376</v>
      </c>
      <c r="B18" s="59">
        <f t="shared" si="0"/>
        <v>0</v>
      </c>
      <c r="C18" s="13">
        <v>1.5626</v>
      </c>
      <c r="D18" s="60">
        <f t="shared" si="1"/>
        <v>6.9659442724458462E-3</v>
      </c>
      <c r="E18" s="28">
        <v>1.6913</v>
      </c>
    </row>
    <row r="19" spans="1:5" x14ac:dyDescent="0.25">
      <c r="A19" s="15">
        <v>42377</v>
      </c>
      <c r="B19" s="59">
        <f t="shared" si="0"/>
        <v>1.0239344681940649E-3</v>
      </c>
      <c r="C19" s="13">
        <v>1.5642</v>
      </c>
      <c r="D19" s="60">
        <f t="shared" si="1"/>
        <v>5.6761071365222333E-3</v>
      </c>
      <c r="E19" s="28">
        <v>1.7009000000000001</v>
      </c>
    </row>
    <row r="20" spans="1:5" s="5" customFormat="1" x14ac:dyDescent="0.25">
      <c r="A20" s="15">
        <v>42378</v>
      </c>
      <c r="B20" s="59">
        <f t="shared" si="0"/>
        <v>0</v>
      </c>
      <c r="C20" s="13">
        <v>1.5642</v>
      </c>
      <c r="D20" s="60">
        <f t="shared" si="1"/>
        <v>0</v>
      </c>
      <c r="E20" s="28">
        <v>1.7009000000000001</v>
      </c>
    </row>
    <row r="21" spans="1:5" s="5" customFormat="1" x14ac:dyDescent="0.25">
      <c r="A21" s="15">
        <v>42379</v>
      </c>
      <c r="B21" s="59">
        <f t="shared" si="0"/>
        <v>0</v>
      </c>
      <c r="C21" s="13">
        <v>1.5642</v>
      </c>
      <c r="D21" s="60">
        <f t="shared" si="1"/>
        <v>0</v>
      </c>
      <c r="E21" s="28">
        <v>1.7009000000000001</v>
      </c>
    </row>
    <row r="22" spans="1:5" x14ac:dyDescent="0.25">
      <c r="A22" s="15">
        <v>42380</v>
      </c>
      <c r="B22" s="59">
        <f t="shared" si="0"/>
        <v>0</v>
      </c>
      <c r="C22" s="13">
        <v>1.5642</v>
      </c>
      <c r="D22" s="60">
        <f t="shared" si="1"/>
        <v>3.7039214533482107E-3</v>
      </c>
      <c r="E22" s="28">
        <v>1.7072000000000001</v>
      </c>
    </row>
    <row r="23" spans="1:5" x14ac:dyDescent="0.25">
      <c r="A23" s="15">
        <v>42381</v>
      </c>
      <c r="B23" s="59">
        <f t="shared" si="0"/>
        <v>2.7490090781229831E-3</v>
      </c>
      <c r="C23" s="13">
        <v>1.5685</v>
      </c>
      <c r="D23" s="60">
        <f t="shared" si="1"/>
        <v>-1.757263355201306E-4</v>
      </c>
      <c r="E23" s="28">
        <v>1.7069000000000001</v>
      </c>
    </row>
    <row r="24" spans="1:5" s="58" customFormat="1" x14ac:dyDescent="0.25">
      <c r="A24" s="80">
        <v>42382</v>
      </c>
      <c r="B24" s="59">
        <f t="shared" si="0"/>
        <v>-1.9126554032513035E-4</v>
      </c>
      <c r="C24" s="81">
        <v>1.5682</v>
      </c>
      <c r="D24" s="60">
        <f t="shared" si="1"/>
        <v>-5.2141308805437516E-3</v>
      </c>
      <c r="E24" s="82">
        <v>1.698</v>
      </c>
    </row>
    <row r="25" spans="1:5" x14ac:dyDescent="0.25">
      <c r="A25" s="15">
        <v>42383</v>
      </c>
      <c r="B25" s="59">
        <f t="shared" si="0"/>
        <v>1.5304170386430031E-3</v>
      </c>
      <c r="C25" s="13">
        <v>1.5706</v>
      </c>
      <c r="D25" s="60">
        <f t="shared" si="1"/>
        <v>7.4204946996466103E-3</v>
      </c>
      <c r="E25" s="28">
        <v>1.7105999999999999</v>
      </c>
    </row>
    <row r="26" spans="1:5" s="58" customFormat="1" x14ac:dyDescent="0.25">
      <c r="A26" s="80">
        <v>42384</v>
      </c>
      <c r="B26" s="59">
        <f t="shared" si="0"/>
        <v>0</v>
      </c>
      <c r="C26" s="81">
        <v>1.5706</v>
      </c>
      <c r="D26" s="60">
        <f t="shared" si="1"/>
        <v>-5.2613118204133111E-4</v>
      </c>
      <c r="E26" s="82">
        <v>1.7097</v>
      </c>
    </row>
    <row r="27" spans="1:5" s="58" customFormat="1" x14ac:dyDescent="0.25">
      <c r="A27" s="80">
        <v>42385</v>
      </c>
      <c r="B27" s="59">
        <f t="shared" si="0"/>
        <v>0</v>
      </c>
      <c r="C27" s="81">
        <v>1.5706</v>
      </c>
      <c r="D27" s="60">
        <f t="shared" si="1"/>
        <v>0</v>
      </c>
      <c r="E27" s="82">
        <v>1.7097</v>
      </c>
    </row>
    <row r="28" spans="1:5" s="58" customFormat="1" x14ac:dyDescent="0.25">
      <c r="A28" s="80">
        <v>42386</v>
      </c>
      <c r="B28" s="59">
        <f t="shared" si="0"/>
        <v>0</v>
      </c>
      <c r="C28" s="81">
        <v>1.5706</v>
      </c>
      <c r="D28" s="60">
        <f t="shared" si="1"/>
        <v>0</v>
      </c>
      <c r="E28" s="82">
        <v>1.7097</v>
      </c>
    </row>
    <row r="29" spans="1:5" x14ac:dyDescent="0.25">
      <c r="A29" s="15">
        <v>42387</v>
      </c>
      <c r="B29" s="59">
        <f t="shared" si="0"/>
        <v>1.0441869349293245E-2</v>
      </c>
      <c r="C29" s="13">
        <v>1.587</v>
      </c>
      <c r="D29" s="60">
        <f t="shared" si="1"/>
        <v>1.1463999532081688E-2</v>
      </c>
      <c r="E29" s="28">
        <v>1.7293000000000001</v>
      </c>
    </row>
    <row r="30" spans="1:5" x14ac:dyDescent="0.25">
      <c r="A30" s="15">
        <v>42388</v>
      </c>
      <c r="B30" s="59">
        <f t="shared" si="0"/>
        <v>9.9558916194077106E-3</v>
      </c>
      <c r="C30" s="13">
        <v>1.6028</v>
      </c>
      <c r="D30" s="60">
        <f t="shared" si="1"/>
        <v>9.1366448852136916E-3</v>
      </c>
      <c r="E30" s="28">
        <v>1.7451000000000001</v>
      </c>
    </row>
    <row r="31" spans="1:5" s="5" customFormat="1" x14ac:dyDescent="0.25">
      <c r="A31" s="15">
        <v>42389</v>
      </c>
      <c r="B31" s="59">
        <f t="shared" si="0"/>
        <v>0</v>
      </c>
      <c r="C31" s="13">
        <v>1.6028</v>
      </c>
      <c r="D31" s="60">
        <f t="shared" si="1"/>
        <v>0</v>
      </c>
      <c r="E31" s="28">
        <v>1.7451000000000001</v>
      </c>
    </row>
    <row r="32" spans="1:5" x14ac:dyDescent="0.25">
      <c r="A32" s="15">
        <v>42390</v>
      </c>
      <c r="B32" s="59">
        <f t="shared" si="0"/>
        <v>0</v>
      </c>
      <c r="C32" s="13">
        <v>1.6028</v>
      </c>
      <c r="D32" s="60">
        <f t="shared" si="1"/>
        <v>4.0112314480541107E-4</v>
      </c>
      <c r="E32" s="28">
        <v>1.7458</v>
      </c>
    </row>
    <row r="33" spans="1:5" s="58" customFormat="1" x14ac:dyDescent="0.25">
      <c r="A33" s="80">
        <v>42391</v>
      </c>
      <c r="B33" s="59">
        <f t="shared" si="0"/>
        <v>0</v>
      </c>
      <c r="C33" s="81">
        <v>1.6028</v>
      </c>
      <c r="D33" s="60">
        <f t="shared" si="1"/>
        <v>-5.3270706839271889E-3</v>
      </c>
      <c r="E33" s="82">
        <v>1.7364999999999999</v>
      </c>
    </row>
    <row r="34" spans="1:5" s="58" customFormat="1" x14ac:dyDescent="0.25">
      <c r="A34" s="80">
        <v>42392</v>
      </c>
      <c r="B34" s="59">
        <f t="shared" si="0"/>
        <v>0</v>
      </c>
      <c r="C34" s="81">
        <v>1.6028</v>
      </c>
      <c r="D34" s="60">
        <f t="shared" si="1"/>
        <v>0</v>
      </c>
      <c r="E34" s="82">
        <v>1.7364999999999999</v>
      </c>
    </row>
    <row r="35" spans="1:5" s="58" customFormat="1" x14ac:dyDescent="0.25">
      <c r="A35" s="80">
        <v>42393</v>
      </c>
      <c r="B35" s="59">
        <f t="shared" si="0"/>
        <v>0</v>
      </c>
      <c r="C35" s="81">
        <v>1.6028</v>
      </c>
      <c r="D35" s="60">
        <f t="shared" si="1"/>
        <v>0</v>
      </c>
      <c r="E35" s="82">
        <v>1.7364999999999999</v>
      </c>
    </row>
    <row r="36" spans="1:5" x14ac:dyDescent="0.25">
      <c r="A36" s="15">
        <v>42394</v>
      </c>
      <c r="B36" s="59">
        <f t="shared" si="0"/>
        <v>1.6221612178686897E-3</v>
      </c>
      <c r="C36" s="13">
        <v>1.6053999999999999</v>
      </c>
      <c r="D36" s="60">
        <f t="shared" si="1"/>
        <v>-5.1828390440535608E-4</v>
      </c>
      <c r="E36" s="28">
        <v>1.7356</v>
      </c>
    </row>
    <row r="37" spans="1:5" x14ac:dyDescent="0.25">
      <c r="A37" s="15">
        <v>42395</v>
      </c>
      <c r="B37" s="59">
        <f t="shared" si="0"/>
        <v>-1.245795440388551E-4</v>
      </c>
      <c r="C37" s="13">
        <v>1.6052</v>
      </c>
      <c r="D37" s="60">
        <f t="shared" si="1"/>
        <v>3.5722516708919009E-3</v>
      </c>
      <c r="E37" s="28">
        <v>1.7418</v>
      </c>
    </row>
    <row r="38" spans="1:5" s="58" customFormat="1" x14ac:dyDescent="0.25">
      <c r="A38" s="119">
        <v>42396</v>
      </c>
      <c r="B38" s="59">
        <f t="shared" si="0"/>
        <v>-1.2459506603537129E-4</v>
      </c>
      <c r="C38" s="81">
        <v>1.605</v>
      </c>
      <c r="D38" s="60">
        <f t="shared" si="1"/>
        <v>8.0376621885409796E-4</v>
      </c>
      <c r="E38" s="82">
        <v>1.7432000000000001</v>
      </c>
    </row>
    <row r="39" spans="1:5" x14ac:dyDescent="0.25">
      <c r="A39" s="14">
        <v>42397</v>
      </c>
      <c r="B39" s="59">
        <f t="shared" si="0"/>
        <v>-1.3707165109034141E-3</v>
      </c>
      <c r="C39" s="13">
        <v>1.6028</v>
      </c>
      <c r="D39" s="60">
        <f t="shared" si="1"/>
        <v>7.4575493345563142E-4</v>
      </c>
      <c r="E39" s="28">
        <v>1.7444999999999999</v>
      </c>
    </row>
    <row r="40" spans="1:5" s="58" customFormat="1" x14ac:dyDescent="0.25">
      <c r="A40" s="119">
        <v>42398</v>
      </c>
      <c r="B40" s="59">
        <f t="shared" si="0"/>
        <v>-1.2478163214374855E-3</v>
      </c>
      <c r="C40" s="81">
        <v>1.6008</v>
      </c>
      <c r="D40" s="60">
        <f t="shared" si="1"/>
        <v>2.8661507595300175E-3</v>
      </c>
      <c r="E40" s="82">
        <v>1.7495000000000001</v>
      </c>
    </row>
    <row r="41" spans="1:5" s="58" customFormat="1" x14ac:dyDescent="0.25">
      <c r="A41" s="119">
        <v>42399</v>
      </c>
      <c r="B41" s="59">
        <f t="shared" si="0"/>
        <v>0</v>
      </c>
      <c r="C41" s="81">
        <v>1.6008</v>
      </c>
      <c r="D41" s="60">
        <f t="shared" si="1"/>
        <v>0</v>
      </c>
      <c r="E41" s="82">
        <v>1.7495000000000001</v>
      </c>
    </row>
    <row r="42" spans="1:5" s="58" customFormat="1" x14ac:dyDescent="0.25">
      <c r="A42" s="119">
        <v>42400</v>
      </c>
      <c r="B42" s="59">
        <f t="shared" si="0"/>
        <v>0</v>
      </c>
      <c r="C42" s="81">
        <v>1.6008</v>
      </c>
      <c r="D42" s="60">
        <f t="shared" si="1"/>
        <v>0</v>
      </c>
      <c r="E42" s="82">
        <v>1.7495000000000001</v>
      </c>
    </row>
    <row r="43" spans="1:5" x14ac:dyDescent="0.25">
      <c r="A43" s="14">
        <v>42401</v>
      </c>
      <c r="B43" s="59">
        <f t="shared" si="0"/>
        <v>-2.2488755622189203E-3</v>
      </c>
      <c r="C43" s="12">
        <v>1.5972</v>
      </c>
      <c r="D43" s="60">
        <f t="shared" si="1"/>
        <v>-9.6599028293799013E-3</v>
      </c>
      <c r="E43" s="28">
        <v>1.7325999999999999</v>
      </c>
    </row>
    <row r="44" spans="1:5" x14ac:dyDescent="0.25">
      <c r="A44" s="14">
        <v>42402</v>
      </c>
      <c r="B44" s="59">
        <f t="shared" si="0"/>
        <v>-2.003506135737459E-3</v>
      </c>
      <c r="C44" s="12">
        <v>1.5940000000000001</v>
      </c>
      <c r="D44" s="60">
        <f t="shared" si="1"/>
        <v>4.2710377467390474E-3</v>
      </c>
      <c r="E44" s="28">
        <v>1.74</v>
      </c>
    </row>
    <row r="45" spans="1:5" s="58" customFormat="1" x14ac:dyDescent="0.25">
      <c r="A45" s="119">
        <v>42403</v>
      </c>
      <c r="B45" s="59">
        <f t="shared" si="0"/>
        <v>-2.8858218318696107E-3</v>
      </c>
      <c r="C45" s="128">
        <v>1.5893999999999999</v>
      </c>
      <c r="D45" s="60">
        <f t="shared" si="1"/>
        <v>-2.9885057471264907E-3</v>
      </c>
      <c r="E45" s="82">
        <v>1.7347999999999999</v>
      </c>
    </row>
    <row r="46" spans="1:5" x14ac:dyDescent="0.25">
      <c r="A46" s="129">
        <v>42404</v>
      </c>
      <c r="B46" s="59">
        <f t="shared" si="0"/>
        <v>-2.2650056625140467E-3</v>
      </c>
      <c r="C46" s="130">
        <v>1.5858000000000001</v>
      </c>
      <c r="D46" s="60">
        <f t="shared" si="1"/>
        <v>1.348858658058571E-2</v>
      </c>
      <c r="E46" s="131">
        <v>1.7582</v>
      </c>
    </row>
    <row r="47" spans="1:5" s="58" customFormat="1" x14ac:dyDescent="0.25">
      <c r="A47" s="119">
        <v>42405</v>
      </c>
      <c r="B47" s="59">
        <f t="shared" si="0"/>
        <v>-3.1529827216557381E-4</v>
      </c>
      <c r="C47" s="128">
        <v>1.5852999999999999</v>
      </c>
      <c r="D47" s="60">
        <f t="shared" si="1"/>
        <v>9.4983505858263779E-3</v>
      </c>
      <c r="E47" s="82">
        <v>1.7748999999999999</v>
      </c>
    </row>
    <row r="48" spans="1:5" s="58" customFormat="1" x14ac:dyDescent="0.25">
      <c r="A48" s="119">
        <v>42406</v>
      </c>
      <c r="B48" s="59">
        <f t="shared" si="0"/>
        <v>0</v>
      </c>
      <c r="C48" s="128">
        <v>1.5852999999999999</v>
      </c>
      <c r="D48" s="60">
        <f t="shared" si="1"/>
        <v>0</v>
      </c>
      <c r="E48" s="82">
        <v>1.7748999999999999</v>
      </c>
    </row>
    <row r="49" spans="1:5" s="58" customFormat="1" x14ac:dyDescent="0.25">
      <c r="A49" s="119">
        <v>42407</v>
      </c>
      <c r="B49" s="59">
        <f t="shared" si="0"/>
        <v>0</v>
      </c>
      <c r="C49" s="128">
        <v>1.5852999999999999</v>
      </c>
      <c r="D49" s="60">
        <f t="shared" si="1"/>
        <v>0</v>
      </c>
      <c r="E49" s="82">
        <v>1.7748999999999999</v>
      </c>
    </row>
    <row r="50" spans="1:5" s="110" customFormat="1" x14ac:dyDescent="0.25">
      <c r="A50" s="117">
        <v>42408</v>
      </c>
      <c r="B50" s="59">
        <f t="shared" si="0"/>
        <v>-2.1447044723395241E-3</v>
      </c>
      <c r="C50" s="130">
        <v>1.5819000000000001</v>
      </c>
      <c r="D50" s="60">
        <f t="shared" si="1"/>
        <v>-7.8314271226548118E-3</v>
      </c>
      <c r="E50" s="131">
        <v>1.7609999999999999</v>
      </c>
    </row>
    <row r="51" spans="1:5" s="110" customFormat="1" x14ac:dyDescent="0.25">
      <c r="A51" s="117">
        <v>42409</v>
      </c>
      <c r="B51" s="59">
        <f t="shared" si="0"/>
        <v>-2.0228838738226762E-3</v>
      </c>
      <c r="C51" s="130">
        <v>1.5787</v>
      </c>
      <c r="D51" s="60">
        <f t="shared" si="1"/>
        <v>4.826802952867788E-3</v>
      </c>
      <c r="E51" s="131">
        <v>1.7695000000000001</v>
      </c>
    </row>
    <row r="52" spans="1:5" s="58" customFormat="1" x14ac:dyDescent="0.25">
      <c r="A52" s="120">
        <v>42410</v>
      </c>
      <c r="B52" s="59">
        <f t="shared" si="0"/>
        <v>-5.3841768543738218E-3</v>
      </c>
      <c r="C52" s="128">
        <v>1.5702</v>
      </c>
      <c r="D52" s="60">
        <f t="shared" si="1"/>
        <v>2.2040124328906552E-3</v>
      </c>
      <c r="E52" s="82">
        <v>1.7734000000000001</v>
      </c>
    </row>
    <row r="53" spans="1:5" s="110" customFormat="1" x14ac:dyDescent="0.25">
      <c r="A53" s="117">
        <v>42411</v>
      </c>
      <c r="B53" s="59">
        <f t="shared" si="0"/>
        <v>-2.738504649089269E-3</v>
      </c>
      <c r="C53" s="130">
        <v>1.5659000000000001</v>
      </c>
      <c r="D53" s="60">
        <f t="shared" si="1"/>
        <v>-2.8194428780873551E-3</v>
      </c>
      <c r="E53" s="131">
        <v>1.7684</v>
      </c>
    </row>
    <row r="54" spans="1:5" s="58" customFormat="1" x14ac:dyDescent="0.25">
      <c r="A54" s="120">
        <v>42412</v>
      </c>
      <c r="B54" s="59">
        <f t="shared" si="0"/>
        <v>5.4920493007215914E-3</v>
      </c>
      <c r="C54" s="128">
        <v>1.5745</v>
      </c>
      <c r="D54" s="60">
        <f t="shared" si="1"/>
        <v>5.9375706853652763E-3</v>
      </c>
      <c r="E54" s="82">
        <v>1.7788999999999999</v>
      </c>
    </row>
    <row r="55" spans="1:5" s="58" customFormat="1" x14ac:dyDescent="0.25">
      <c r="A55" s="120">
        <v>42413</v>
      </c>
      <c r="B55" s="59">
        <f t="shared" si="0"/>
        <v>0</v>
      </c>
      <c r="C55" s="128">
        <v>1.5745</v>
      </c>
      <c r="D55" s="60">
        <f t="shared" si="1"/>
        <v>0</v>
      </c>
      <c r="E55" s="82">
        <v>1.7788999999999999</v>
      </c>
    </row>
    <row r="56" spans="1:5" s="58" customFormat="1" x14ac:dyDescent="0.25">
      <c r="A56" s="120">
        <v>42414</v>
      </c>
      <c r="B56" s="59">
        <f t="shared" si="0"/>
        <v>0</v>
      </c>
      <c r="C56" s="128">
        <v>1.5745</v>
      </c>
      <c r="D56" s="60">
        <f t="shared" si="1"/>
        <v>0</v>
      </c>
      <c r="E56" s="82">
        <v>1.7788999999999999</v>
      </c>
    </row>
    <row r="57" spans="1:5" x14ac:dyDescent="0.25">
      <c r="A57" s="127">
        <v>42415</v>
      </c>
      <c r="B57" s="59">
        <f t="shared" si="0"/>
        <v>-2.1594156875198917E-3</v>
      </c>
      <c r="C57" s="130">
        <v>1.5710999999999999</v>
      </c>
      <c r="D57" s="60">
        <f t="shared" si="1"/>
        <v>-8.8818933048513335E-3</v>
      </c>
      <c r="E57" s="131">
        <v>1.7630999999999999</v>
      </c>
    </row>
    <row r="58" spans="1:5" x14ac:dyDescent="0.25">
      <c r="A58" s="127">
        <v>42416</v>
      </c>
      <c r="B58" s="59">
        <f t="shared" si="0"/>
        <v>-2.0367895105339378E-3</v>
      </c>
      <c r="C58" s="130">
        <v>1.5679000000000001</v>
      </c>
      <c r="D58" s="60">
        <f t="shared" si="1"/>
        <v>-8.1107140831489875E-3</v>
      </c>
      <c r="E58" s="131">
        <v>1.7487999999999999</v>
      </c>
    </row>
    <row r="59" spans="1:5" s="58" customFormat="1" x14ac:dyDescent="0.25">
      <c r="A59" s="120">
        <v>42417</v>
      </c>
      <c r="B59" s="59">
        <f t="shared" si="0"/>
        <v>-2.5511831111689389E-4</v>
      </c>
      <c r="C59" s="128">
        <v>1.5674999999999999</v>
      </c>
      <c r="D59" s="60">
        <f t="shared" si="1"/>
        <v>1.0292772186642405E-3</v>
      </c>
      <c r="E59" s="82">
        <v>1.7505999999999999</v>
      </c>
    </row>
    <row r="60" spans="1:5" s="110" customFormat="1" x14ac:dyDescent="0.25">
      <c r="A60" s="117">
        <v>42418</v>
      </c>
      <c r="B60" s="59">
        <f t="shared" si="0"/>
        <v>-1.977671451355586E-3</v>
      </c>
      <c r="C60" s="130">
        <v>1.5644</v>
      </c>
      <c r="D60" s="60">
        <f t="shared" si="1"/>
        <v>-4.6841083057237434E-3</v>
      </c>
      <c r="E60" s="131">
        <v>1.7423999999999999</v>
      </c>
    </row>
    <row r="61" spans="1:5" s="58" customFormat="1" x14ac:dyDescent="0.25">
      <c r="A61" s="120">
        <v>42419</v>
      </c>
      <c r="B61" s="59">
        <f t="shared" si="0"/>
        <v>-5.7530043467151812E-4</v>
      </c>
      <c r="C61" s="128">
        <v>1.5634999999999999</v>
      </c>
      <c r="D61" s="60">
        <f t="shared" si="1"/>
        <v>-1.664370982552745E-3</v>
      </c>
      <c r="E61" s="82">
        <v>1.7395</v>
      </c>
    </row>
    <row r="62" spans="1:5" s="58" customFormat="1" x14ac:dyDescent="0.25">
      <c r="A62" s="120">
        <v>42420</v>
      </c>
      <c r="B62" s="59">
        <f t="shared" si="0"/>
        <v>0</v>
      </c>
      <c r="C62" s="128">
        <v>1.5634999999999999</v>
      </c>
      <c r="D62" s="60">
        <f t="shared" si="1"/>
        <v>0</v>
      </c>
      <c r="E62" s="82">
        <v>1.7395</v>
      </c>
    </row>
    <row r="63" spans="1:5" s="58" customFormat="1" x14ac:dyDescent="0.25">
      <c r="A63" s="120">
        <v>42421</v>
      </c>
      <c r="B63" s="59">
        <f t="shared" si="0"/>
        <v>0</v>
      </c>
      <c r="C63" s="128">
        <v>1.5634999999999999</v>
      </c>
      <c r="D63" s="60">
        <f t="shared" si="1"/>
        <v>0</v>
      </c>
      <c r="E63" s="82">
        <v>1.7395</v>
      </c>
    </row>
    <row r="64" spans="1:5" x14ac:dyDescent="0.25">
      <c r="A64" s="117">
        <v>42422</v>
      </c>
      <c r="B64" s="59">
        <f t="shared" si="0"/>
        <v>-1.9827310521265628E-3</v>
      </c>
      <c r="C64" s="130">
        <v>1.5604</v>
      </c>
      <c r="D64" s="60">
        <f t="shared" si="1"/>
        <v>-3.3917792469100407E-3</v>
      </c>
      <c r="E64" s="131">
        <v>1.7336</v>
      </c>
    </row>
    <row r="65" spans="1:5" x14ac:dyDescent="0.25">
      <c r="A65" s="117">
        <v>42423</v>
      </c>
      <c r="B65" s="59">
        <f t="shared" si="0"/>
        <v>5.1268905408863872E-4</v>
      </c>
      <c r="C65" s="130">
        <v>1.5611999999999999</v>
      </c>
      <c r="D65" s="60">
        <f t="shared" si="1"/>
        <v>-5.5376095985233348E-3</v>
      </c>
      <c r="E65" s="131">
        <v>1.724</v>
      </c>
    </row>
    <row r="66" spans="1:5" s="58" customFormat="1" x14ac:dyDescent="0.25">
      <c r="A66" s="120">
        <v>42424</v>
      </c>
      <c r="B66" s="59">
        <f t="shared" si="0"/>
        <v>-1.2170125544453067E-3</v>
      </c>
      <c r="C66" s="128">
        <v>1.5592999999999999</v>
      </c>
      <c r="D66" s="60">
        <f t="shared" si="1"/>
        <v>-3.5382830626450082E-3</v>
      </c>
      <c r="E66" s="82">
        <v>1.7179</v>
      </c>
    </row>
    <row r="67" spans="1:5" x14ac:dyDescent="0.25">
      <c r="A67" s="117">
        <v>42425</v>
      </c>
      <c r="B67" s="59">
        <f t="shared" si="0"/>
        <v>1.9880715705766069E-3</v>
      </c>
      <c r="C67" s="130">
        <v>1.5624</v>
      </c>
      <c r="D67" s="60">
        <f t="shared" si="1"/>
        <v>3.3180045404272883E-3</v>
      </c>
      <c r="E67" s="131">
        <v>1.7236</v>
      </c>
    </row>
    <row r="68" spans="1:5" s="58" customFormat="1" x14ac:dyDescent="0.25">
      <c r="A68" s="120">
        <v>42426</v>
      </c>
      <c r="B68" s="59">
        <f t="shared" si="0"/>
        <v>0</v>
      </c>
      <c r="C68" s="128">
        <v>1.5624</v>
      </c>
      <c r="D68" s="60">
        <f t="shared" si="1"/>
        <v>2.6688326757948115E-3</v>
      </c>
      <c r="E68" s="82">
        <v>1.7282</v>
      </c>
    </row>
    <row r="69" spans="1:5" s="58" customFormat="1" x14ac:dyDescent="0.25">
      <c r="A69" s="120">
        <v>42427</v>
      </c>
      <c r="B69" s="59">
        <f t="shared" si="0"/>
        <v>0</v>
      </c>
      <c r="C69" s="128">
        <v>1.5624</v>
      </c>
      <c r="D69" s="60">
        <f t="shared" si="1"/>
        <v>0</v>
      </c>
      <c r="E69" s="82">
        <v>1.7282</v>
      </c>
    </row>
    <row r="70" spans="1:5" s="58" customFormat="1" x14ac:dyDescent="0.25">
      <c r="A70" s="120">
        <v>42428</v>
      </c>
      <c r="B70" s="59">
        <f t="shared" si="0"/>
        <v>0</v>
      </c>
      <c r="C70" s="128">
        <v>1.5624</v>
      </c>
      <c r="D70" s="60">
        <f t="shared" si="1"/>
        <v>0</v>
      </c>
      <c r="E70" s="82">
        <v>1.7282</v>
      </c>
    </row>
    <row r="71" spans="1:5" x14ac:dyDescent="0.25">
      <c r="A71" s="117">
        <v>42429</v>
      </c>
      <c r="B71" s="59">
        <f t="shared" si="0"/>
        <v>1.9841269841269077E-3</v>
      </c>
      <c r="C71" s="12">
        <v>1.5654999999999999</v>
      </c>
      <c r="D71" s="60">
        <f t="shared" si="1"/>
        <v>-9.4896424024996928E-3</v>
      </c>
      <c r="E71" s="131">
        <v>1.7118</v>
      </c>
    </row>
    <row r="72" spans="1:5" x14ac:dyDescent="0.25">
      <c r="A72" s="117">
        <v>42430</v>
      </c>
      <c r="B72" s="59">
        <f t="shared" si="0"/>
        <v>2.0440753752795221E-3</v>
      </c>
      <c r="C72" s="12">
        <v>1.5687</v>
      </c>
      <c r="D72" s="60">
        <f t="shared" si="1"/>
        <v>-2.7456478560579077E-3</v>
      </c>
      <c r="E72" s="131">
        <v>1.7071000000000001</v>
      </c>
    </row>
    <row r="73" spans="1:5" x14ac:dyDescent="0.25">
      <c r="A73" s="117">
        <v>42431</v>
      </c>
      <c r="B73" s="59">
        <f t="shared" si="0"/>
        <v>4.9085229808121635E-3</v>
      </c>
      <c r="C73" s="12">
        <v>1.5764</v>
      </c>
      <c r="D73" s="60">
        <f t="shared" si="1"/>
        <v>2.6946283170288425E-3</v>
      </c>
      <c r="E73" s="131">
        <v>1.7117</v>
      </c>
    </row>
    <row r="74" spans="1:5" x14ac:dyDescent="0.25">
      <c r="A74" s="117">
        <v>42432</v>
      </c>
      <c r="B74" s="59">
        <f t="shared" si="0"/>
        <v>5.011418421720387E-3</v>
      </c>
      <c r="C74" s="12">
        <v>1.5843</v>
      </c>
      <c r="D74" s="60">
        <f t="shared" si="1"/>
        <v>5.0826663550855465E-3</v>
      </c>
      <c r="E74" s="131">
        <v>1.7203999999999999</v>
      </c>
    </row>
    <row r="75" spans="1:5" s="58" customFormat="1" x14ac:dyDescent="0.25">
      <c r="A75" s="120">
        <v>42433</v>
      </c>
      <c r="B75" s="59">
        <f t="shared" si="0"/>
        <v>1.1109007132487572E-2</v>
      </c>
      <c r="C75" s="128">
        <v>1.6019000000000001</v>
      </c>
      <c r="D75" s="60">
        <f t="shared" si="1"/>
        <v>1.9297837712160034E-2</v>
      </c>
      <c r="E75" s="82">
        <v>1.7536</v>
      </c>
    </row>
    <row r="76" spans="1:5" s="58" customFormat="1" x14ac:dyDescent="0.25">
      <c r="A76" s="120">
        <v>42434</v>
      </c>
      <c r="B76" s="59">
        <f t="shared" ref="B76:B96" si="2">(C76-C75)/C75</f>
        <v>0</v>
      </c>
      <c r="C76" s="128">
        <v>1.6019000000000001</v>
      </c>
      <c r="D76" s="60">
        <f t="shared" ref="D76:D88" si="3">(E76-E75)/E75</f>
        <v>0</v>
      </c>
      <c r="E76" s="82">
        <v>1.7536</v>
      </c>
    </row>
    <row r="77" spans="1:5" s="58" customFormat="1" x14ac:dyDescent="0.25">
      <c r="A77" s="120">
        <v>42435</v>
      </c>
      <c r="B77" s="59">
        <f t="shared" si="2"/>
        <v>0</v>
      </c>
      <c r="C77" s="128">
        <v>1.6019000000000001</v>
      </c>
      <c r="D77" s="60">
        <f t="shared" si="3"/>
        <v>0</v>
      </c>
      <c r="E77" s="82">
        <v>1.7536</v>
      </c>
    </row>
    <row r="78" spans="1:5" x14ac:dyDescent="0.25">
      <c r="A78" s="117">
        <v>42436</v>
      </c>
      <c r="B78" s="59">
        <f t="shared" si="2"/>
        <v>5.3686247580997191E-3</v>
      </c>
      <c r="C78" s="12">
        <v>1.6105</v>
      </c>
      <c r="D78" s="60">
        <f t="shared" si="3"/>
        <v>9.2951642335766319E-3</v>
      </c>
      <c r="E78" s="131">
        <v>1.7699</v>
      </c>
    </row>
    <row r="79" spans="1:5" s="5" customFormat="1" x14ac:dyDescent="0.25">
      <c r="A79" s="117">
        <v>42437</v>
      </c>
      <c r="B79" s="59">
        <f t="shared" si="2"/>
        <v>0</v>
      </c>
      <c r="C79" s="12">
        <v>1.6105</v>
      </c>
      <c r="D79" s="60">
        <f t="shared" si="3"/>
        <v>0</v>
      </c>
      <c r="E79" s="131">
        <v>1.7699</v>
      </c>
    </row>
    <row r="80" spans="1:5" s="58" customFormat="1" x14ac:dyDescent="0.25">
      <c r="A80" s="120">
        <v>42438</v>
      </c>
      <c r="B80" s="59">
        <f t="shared" si="2"/>
        <v>7.6373796957466484E-3</v>
      </c>
      <c r="C80" s="128">
        <v>1.6228</v>
      </c>
      <c r="D80" s="60">
        <f t="shared" si="3"/>
        <v>6.1020396632577665E-3</v>
      </c>
      <c r="E80" s="82">
        <v>1.7806999999999999</v>
      </c>
    </row>
    <row r="81" spans="1:5" s="110" customFormat="1" x14ac:dyDescent="0.25">
      <c r="A81" s="117">
        <v>42439</v>
      </c>
      <c r="B81" s="59">
        <f t="shared" si="2"/>
        <v>5.3611042642346127E-3</v>
      </c>
      <c r="C81" s="130">
        <v>1.6315</v>
      </c>
      <c r="D81" s="60">
        <f t="shared" si="3"/>
        <v>5.6157690795754526E-3</v>
      </c>
      <c r="E81" s="131">
        <v>1.7907</v>
      </c>
    </row>
    <row r="82" spans="1:5" s="58" customFormat="1" x14ac:dyDescent="0.25">
      <c r="A82" s="120">
        <v>42440</v>
      </c>
      <c r="B82" s="59">
        <f t="shared" si="2"/>
        <v>8.6423536622739824E-3</v>
      </c>
      <c r="C82" s="128">
        <v>1.6456</v>
      </c>
      <c r="D82" s="60">
        <f t="shared" si="3"/>
        <v>2.6302563243424438E-2</v>
      </c>
      <c r="E82" s="82">
        <v>1.8378000000000001</v>
      </c>
    </row>
    <row r="83" spans="1:5" s="110" customFormat="1" x14ac:dyDescent="0.25">
      <c r="A83" s="117">
        <v>42441</v>
      </c>
      <c r="B83" s="59">
        <f t="shared" si="2"/>
        <v>0</v>
      </c>
      <c r="C83" s="130">
        <v>1.6456</v>
      </c>
      <c r="D83" s="60">
        <f t="shared" si="3"/>
        <v>0</v>
      </c>
      <c r="E83" s="131">
        <v>1.8378000000000001</v>
      </c>
    </row>
    <row r="84" spans="1:5" s="110" customFormat="1" x14ac:dyDescent="0.25">
      <c r="A84" s="117">
        <v>42442</v>
      </c>
      <c r="B84" s="59">
        <f t="shared" si="2"/>
        <v>0</v>
      </c>
      <c r="C84" s="130">
        <v>1.6456</v>
      </c>
      <c r="D84" s="60">
        <f t="shared" si="3"/>
        <v>0</v>
      </c>
      <c r="E84" s="131">
        <v>1.8378000000000001</v>
      </c>
    </row>
    <row r="85" spans="1:5" s="110" customFormat="1" x14ac:dyDescent="0.25">
      <c r="A85" s="117">
        <v>42443</v>
      </c>
      <c r="B85" s="59">
        <f t="shared" si="2"/>
        <v>-2.7345649003402703E-3</v>
      </c>
      <c r="C85" s="130">
        <v>1.6411</v>
      </c>
      <c r="D85" s="60">
        <f t="shared" si="3"/>
        <v>-3.1559473283273628E-3</v>
      </c>
      <c r="E85" s="131">
        <v>1.8320000000000001</v>
      </c>
    </row>
    <row r="86" spans="1:5" s="110" customFormat="1" x14ac:dyDescent="0.25">
      <c r="A86" s="117">
        <v>42444</v>
      </c>
      <c r="B86" s="59">
        <f t="shared" si="2"/>
        <v>-5.4231917616232453E-3</v>
      </c>
      <c r="C86" s="130">
        <v>1.6322000000000001</v>
      </c>
      <c r="D86" s="60">
        <f t="shared" si="3"/>
        <v>-1.0534934497816645E-2</v>
      </c>
      <c r="E86" s="131">
        <v>1.8127</v>
      </c>
    </row>
    <row r="87" spans="1:5" s="58" customFormat="1" x14ac:dyDescent="0.25">
      <c r="A87" s="120">
        <v>42445</v>
      </c>
      <c r="B87" s="61">
        <f t="shared" si="2"/>
        <v>-8.3323122166401517E-3</v>
      </c>
      <c r="C87" s="128">
        <v>1.6186</v>
      </c>
      <c r="D87" s="62">
        <f t="shared" si="3"/>
        <v>-8.8817785623655342E-3</v>
      </c>
      <c r="E87" s="82">
        <v>1.7966</v>
      </c>
    </row>
    <row r="88" spans="1:5" s="110" customFormat="1" x14ac:dyDescent="0.25">
      <c r="A88" s="117">
        <v>42446</v>
      </c>
      <c r="B88" s="106">
        <f t="shared" si="2"/>
        <v>-5.1896700852588429E-3</v>
      </c>
      <c r="C88" s="130">
        <v>1.6102000000000001</v>
      </c>
      <c r="D88" s="108">
        <f t="shared" si="3"/>
        <v>5.3990871646443514E-3</v>
      </c>
      <c r="E88" s="131">
        <v>1.8063</v>
      </c>
    </row>
    <row r="89" spans="1:5" s="58" customFormat="1" x14ac:dyDescent="0.25">
      <c r="A89" s="120">
        <v>42447</v>
      </c>
      <c r="B89" s="61">
        <f t="shared" si="2"/>
        <v>-8.1356353248044407E-3</v>
      </c>
      <c r="C89" s="128">
        <v>1.5971</v>
      </c>
      <c r="D89" s="62">
        <f>(E89-E88)/E88</f>
        <v>1.6608536787907156E-4</v>
      </c>
      <c r="E89" s="82">
        <v>1.8066</v>
      </c>
    </row>
    <row r="90" spans="1:5" s="110" customFormat="1" x14ac:dyDescent="0.25">
      <c r="A90" s="117">
        <v>42448</v>
      </c>
      <c r="B90" s="106">
        <f t="shared" si="2"/>
        <v>0</v>
      </c>
      <c r="C90" s="130">
        <v>1.5971</v>
      </c>
      <c r="D90" s="108">
        <f t="shared" ref="D90:D96" si="4">(E90-E89)/E89</f>
        <v>0</v>
      </c>
      <c r="E90" s="131">
        <v>1.8066</v>
      </c>
    </row>
    <row r="91" spans="1:5" s="110" customFormat="1" x14ac:dyDescent="0.25">
      <c r="A91" s="117">
        <v>42449</v>
      </c>
      <c r="B91" s="106">
        <f t="shared" si="2"/>
        <v>0</v>
      </c>
      <c r="C91" s="130">
        <v>1.5971</v>
      </c>
      <c r="D91" s="108">
        <f t="shared" si="4"/>
        <v>0</v>
      </c>
      <c r="E91" s="131">
        <v>1.8066</v>
      </c>
    </row>
    <row r="92" spans="1:5" s="110" customFormat="1" x14ac:dyDescent="0.25">
      <c r="A92" s="117">
        <v>42450</v>
      </c>
      <c r="B92" s="106">
        <f t="shared" si="2"/>
        <v>0</v>
      </c>
      <c r="C92" s="130">
        <v>1.5971</v>
      </c>
      <c r="D92" s="108">
        <f t="shared" si="4"/>
        <v>0</v>
      </c>
      <c r="E92" s="131">
        <v>1.8066</v>
      </c>
    </row>
    <row r="93" spans="1:5" s="110" customFormat="1" x14ac:dyDescent="0.25">
      <c r="A93" s="117">
        <v>42451</v>
      </c>
      <c r="B93" s="106">
        <f t="shared" si="2"/>
        <v>0</v>
      </c>
      <c r="C93" s="130">
        <v>1.5971</v>
      </c>
      <c r="D93" s="108">
        <f t="shared" si="4"/>
        <v>0</v>
      </c>
      <c r="E93" s="131">
        <v>1.8066</v>
      </c>
    </row>
    <row r="94" spans="1:5" s="58" customFormat="1" x14ac:dyDescent="0.25">
      <c r="A94" s="120">
        <v>42452</v>
      </c>
      <c r="B94" s="61">
        <f t="shared" si="2"/>
        <v>0</v>
      </c>
      <c r="C94" s="128">
        <v>1.5971</v>
      </c>
      <c r="D94" s="62">
        <f t="shared" si="4"/>
        <v>0</v>
      </c>
      <c r="E94" s="82">
        <v>1.8066</v>
      </c>
    </row>
    <row r="95" spans="1:5" s="110" customFormat="1" x14ac:dyDescent="0.25">
      <c r="A95" s="117">
        <v>42453</v>
      </c>
      <c r="B95" s="106">
        <f t="shared" si="2"/>
        <v>0</v>
      </c>
      <c r="C95" s="130">
        <v>1.5971</v>
      </c>
      <c r="D95" s="108">
        <f t="shared" si="4"/>
        <v>0</v>
      </c>
      <c r="E95" s="131">
        <v>1.8066</v>
      </c>
    </row>
    <row r="96" spans="1:5" s="58" customFormat="1" x14ac:dyDescent="0.25">
      <c r="A96" s="120">
        <v>42454</v>
      </c>
      <c r="B96" s="61">
        <f t="shared" si="2"/>
        <v>0</v>
      </c>
      <c r="C96" s="128">
        <v>1.5971</v>
      </c>
      <c r="D96" s="62">
        <f t="shared" si="4"/>
        <v>0</v>
      </c>
      <c r="E96" s="82">
        <v>1.8066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zoomScale="80" zoomScaleNormal="80" workbookViewId="0">
      <pane ySplit="10" topLeftCell="A11" activePane="bottomLeft" state="frozen"/>
      <selection pane="bottomLeft" activeCell="A3" sqref="A3"/>
    </sheetView>
  </sheetViews>
  <sheetFormatPr defaultRowHeight="15" x14ac:dyDescent="0.25"/>
  <cols>
    <col min="1" max="1" width="14" style="8" customWidth="1"/>
    <col min="2" max="2" width="9" style="38" customWidth="1"/>
    <col min="3" max="3" width="20.7109375" style="8" customWidth="1"/>
    <col min="4" max="4" width="9" style="37" customWidth="1"/>
    <col min="5" max="5" width="18" style="8" customWidth="1"/>
    <col min="6" max="16384" width="9.140625" style="8"/>
  </cols>
  <sheetData>
    <row r="1" spans="1:5" x14ac:dyDescent="0.25">
      <c r="A1" s="11" t="s">
        <v>40</v>
      </c>
    </row>
    <row r="3" spans="1:5" x14ac:dyDescent="0.25">
      <c r="A3" s="11" t="s">
        <v>48</v>
      </c>
      <c r="B3" s="36"/>
    </row>
    <row r="4" spans="1:5" ht="15.75" thickBot="1" x14ac:dyDescent="0.3"/>
    <row r="5" spans="1:5" x14ac:dyDescent="0.25">
      <c r="A5" s="83"/>
      <c r="B5" s="84"/>
      <c r="C5" s="85"/>
      <c r="D5" s="86"/>
      <c r="E5" s="87"/>
    </row>
    <row r="6" spans="1:5" x14ac:dyDescent="0.25">
      <c r="A6" s="88" t="s">
        <v>31</v>
      </c>
      <c r="B6" s="89"/>
      <c r="C6" s="89"/>
      <c r="D6" s="90">
        <f>(C89-C11)/C11</f>
        <v>-1.2557662737057902E-2</v>
      </c>
      <c r="E6" s="91"/>
    </row>
    <row r="7" spans="1:5" x14ac:dyDescent="0.25">
      <c r="A7" s="88" t="s">
        <v>32</v>
      </c>
      <c r="B7" s="90"/>
      <c r="C7" s="89"/>
      <c r="D7" s="92">
        <f>(E89-E11)/E11</f>
        <v>2.4795139870019713E-2</v>
      </c>
      <c r="E7" s="91"/>
    </row>
    <row r="8" spans="1:5" ht="15.75" thickBot="1" x14ac:dyDescent="0.3">
      <c r="A8" s="93"/>
      <c r="B8" s="94"/>
      <c r="C8" s="95"/>
      <c r="D8" s="96"/>
      <c r="E8" s="97"/>
    </row>
    <row r="10" spans="1:5" ht="15.75" thickBot="1" x14ac:dyDescent="0.3">
      <c r="A10" s="75" t="s">
        <v>27</v>
      </c>
      <c r="B10" s="64" t="s">
        <v>30</v>
      </c>
      <c r="C10" s="63" t="s">
        <v>0</v>
      </c>
      <c r="D10" s="65" t="s">
        <v>30</v>
      </c>
      <c r="E10" s="63" t="s">
        <v>1</v>
      </c>
    </row>
    <row r="11" spans="1:5" x14ac:dyDescent="0.25">
      <c r="A11" s="29">
        <v>42369</v>
      </c>
      <c r="B11" s="59"/>
      <c r="C11" s="31">
        <v>3.9020000000000001</v>
      </c>
      <c r="D11" s="55"/>
      <c r="E11" s="31">
        <v>4.2468000000000004</v>
      </c>
    </row>
    <row r="12" spans="1:5" x14ac:dyDescent="0.25">
      <c r="A12" s="29">
        <v>42370</v>
      </c>
      <c r="B12" s="59">
        <f t="shared" ref="B12:B75" si="0">(C12-C11)/C11</f>
        <v>2.8190671450537357E-3</v>
      </c>
      <c r="C12" s="31">
        <v>3.9129999999999998</v>
      </c>
      <c r="D12" s="60">
        <f t="shared" ref="D12:D75" si="1">(E12-E11)/E11</f>
        <v>0</v>
      </c>
      <c r="E12" s="31">
        <v>4.2468000000000004</v>
      </c>
    </row>
    <row r="13" spans="1:5" x14ac:dyDescent="0.25">
      <c r="A13" s="29">
        <v>42371</v>
      </c>
      <c r="B13" s="59">
        <f t="shared" si="0"/>
        <v>0</v>
      </c>
      <c r="C13" s="31">
        <v>3.9129999999999998</v>
      </c>
      <c r="D13" s="60">
        <f t="shared" si="1"/>
        <v>0</v>
      </c>
      <c r="E13" s="31">
        <v>4.2468000000000004</v>
      </c>
    </row>
    <row r="14" spans="1:5" x14ac:dyDescent="0.25">
      <c r="A14" s="29">
        <v>42372</v>
      </c>
      <c r="B14" s="59">
        <f t="shared" si="0"/>
        <v>0</v>
      </c>
      <c r="C14" s="31">
        <v>3.9129999999999998</v>
      </c>
      <c r="D14" s="60">
        <f t="shared" si="1"/>
        <v>0</v>
      </c>
      <c r="E14" s="31">
        <v>4.2468000000000004</v>
      </c>
    </row>
    <row r="15" spans="1:5" x14ac:dyDescent="0.25">
      <c r="A15" s="29">
        <v>42373</v>
      </c>
      <c r="B15" s="59">
        <f t="shared" si="0"/>
        <v>0</v>
      </c>
      <c r="C15" s="31">
        <v>3.9129999999999998</v>
      </c>
      <c r="D15" s="60">
        <f t="shared" si="1"/>
        <v>5.2039182443251409E-3</v>
      </c>
      <c r="E15" s="31">
        <v>4.2689000000000004</v>
      </c>
    </row>
    <row r="16" spans="1:5" x14ac:dyDescent="0.25">
      <c r="A16" s="29">
        <v>42374</v>
      </c>
      <c r="B16" s="59">
        <f t="shared" si="0"/>
        <v>3.8333759263992143E-3</v>
      </c>
      <c r="C16" s="31">
        <v>3.9279999999999999</v>
      </c>
      <c r="D16" s="60">
        <f t="shared" si="1"/>
        <v>-9.2763943873129095E-3</v>
      </c>
      <c r="E16" s="31">
        <v>4.2293000000000003</v>
      </c>
    </row>
    <row r="17" spans="1:5" s="69" customFormat="1" x14ac:dyDescent="0.25">
      <c r="A17" s="78">
        <v>42375</v>
      </c>
      <c r="B17" s="59">
        <f t="shared" si="0"/>
        <v>3.3095723014256368E-3</v>
      </c>
      <c r="C17" s="79">
        <v>3.9409999999999998</v>
      </c>
      <c r="D17" s="60">
        <f t="shared" si="1"/>
        <v>2.0097888539473978E-3</v>
      </c>
      <c r="E17" s="79">
        <v>4.2378</v>
      </c>
    </row>
    <row r="18" spans="1:5" x14ac:dyDescent="0.25">
      <c r="A18" s="29">
        <v>42376</v>
      </c>
      <c r="B18" s="59">
        <f t="shared" si="0"/>
        <v>-1.0149708195889378E-3</v>
      </c>
      <c r="C18" s="31">
        <v>3.9369999999999998</v>
      </c>
      <c r="D18" s="60">
        <f t="shared" si="1"/>
        <v>8.2590023125206809E-3</v>
      </c>
      <c r="E18" s="31">
        <v>4.2728000000000002</v>
      </c>
    </row>
    <row r="19" spans="1:5" x14ac:dyDescent="0.25">
      <c r="A19" s="29">
        <v>42377</v>
      </c>
      <c r="B19" s="59">
        <f t="shared" si="0"/>
        <v>-3.8100076200151588E-3</v>
      </c>
      <c r="C19" s="31">
        <v>3.9220000000000002</v>
      </c>
      <c r="D19" s="60">
        <f t="shared" si="1"/>
        <v>-1.2170005616926407E-3</v>
      </c>
      <c r="E19" s="31">
        <v>4.2675999999999998</v>
      </c>
    </row>
    <row r="20" spans="1:5" x14ac:dyDescent="0.25">
      <c r="A20" s="29">
        <v>42378</v>
      </c>
      <c r="B20" s="59">
        <f t="shared" si="0"/>
        <v>0</v>
      </c>
      <c r="C20" s="31">
        <v>3.9220000000000002</v>
      </c>
      <c r="D20" s="60">
        <f t="shared" si="1"/>
        <v>0</v>
      </c>
      <c r="E20" s="31">
        <v>4.2675999999999998</v>
      </c>
    </row>
    <row r="21" spans="1:5" x14ac:dyDescent="0.25">
      <c r="A21" s="29">
        <v>42379</v>
      </c>
      <c r="B21" s="59">
        <f t="shared" si="0"/>
        <v>0</v>
      </c>
      <c r="C21" s="31">
        <v>3.9220000000000002</v>
      </c>
      <c r="D21" s="60">
        <f t="shared" si="1"/>
        <v>0</v>
      </c>
      <c r="E21" s="31">
        <v>4.2675999999999998</v>
      </c>
    </row>
    <row r="22" spans="1:5" x14ac:dyDescent="0.25">
      <c r="A22" s="29">
        <v>42380</v>
      </c>
      <c r="B22" s="59">
        <f t="shared" si="0"/>
        <v>1.7848036715960411E-3</v>
      </c>
      <c r="C22" s="31">
        <v>3.9289999999999998</v>
      </c>
      <c r="D22" s="60">
        <f t="shared" si="1"/>
        <v>3.1868028868685628E-3</v>
      </c>
      <c r="E22" s="31">
        <v>4.2812000000000001</v>
      </c>
    </row>
    <row r="23" spans="1:5" x14ac:dyDescent="0.25">
      <c r="A23" s="29">
        <v>42381</v>
      </c>
      <c r="B23" s="59">
        <f t="shared" si="0"/>
        <v>3.3087299567320805E-3</v>
      </c>
      <c r="C23" s="31">
        <v>3.9420000000000002</v>
      </c>
      <c r="D23" s="60">
        <f t="shared" si="1"/>
        <v>-1.7985611510790941E-3</v>
      </c>
      <c r="E23" s="31">
        <v>4.2735000000000003</v>
      </c>
    </row>
    <row r="24" spans="1:5" s="69" customFormat="1" x14ac:dyDescent="0.25">
      <c r="A24" s="78">
        <v>42382</v>
      </c>
      <c r="B24" s="59">
        <f t="shared" si="0"/>
        <v>2.5367833587008876E-4</v>
      </c>
      <c r="C24" s="79">
        <v>3.9430000000000001</v>
      </c>
      <c r="D24" s="60">
        <f t="shared" si="1"/>
        <v>-2.7378027378027999E-3</v>
      </c>
      <c r="E24" s="79">
        <v>4.2618</v>
      </c>
    </row>
    <row r="25" spans="1:5" x14ac:dyDescent="0.25">
      <c r="A25" s="29">
        <v>42383</v>
      </c>
      <c r="B25" s="59">
        <f t="shared" si="0"/>
        <v>2.5361399949274408E-4</v>
      </c>
      <c r="C25" s="31">
        <v>3.944</v>
      </c>
      <c r="D25" s="60">
        <f t="shared" si="1"/>
        <v>1.1755596226946264E-2</v>
      </c>
      <c r="E25" s="31">
        <v>4.3118999999999996</v>
      </c>
    </row>
    <row r="26" spans="1:5" s="69" customFormat="1" x14ac:dyDescent="0.25">
      <c r="A26" s="78">
        <v>42384</v>
      </c>
      <c r="B26" s="59">
        <f t="shared" si="0"/>
        <v>-2.5354969574033719E-4</v>
      </c>
      <c r="C26" s="79">
        <v>3.9430000000000001</v>
      </c>
      <c r="D26" s="60">
        <f t="shared" si="1"/>
        <v>-2.1568218186877345E-3</v>
      </c>
      <c r="E26" s="79">
        <v>4.3026</v>
      </c>
    </row>
    <row r="27" spans="1:5" s="69" customFormat="1" x14ac:dyDescent="0.25">
      <c r="A27" s="78">
        <v>42385</v>
      </c>
      <c r="B27" s="59">
        <f t="shared" si="0"/>
        <v>0</v>
      </c>
      <c r="C27" s="79">
        <v>3.9430000000000001</v>
      </c>
      <c r="D27" s="60">
        <f t="shared" si="1"/>
        <v>0</v>
      </c>
      <c r="E27" s="79">
        <v>4.3026</v>
      </c>
    </row>
    <row r="28" spans="1:5" s="69" customFormat="1" x14ac:dyDescent="0.25">
      <c r="A28" s="78">
        <v>42386</v>
      </c>
      <c r="B28" s="59">
        <f t="shared" si="0"/>
        <v>0</v>
      </c>
      <c r="C28" s="79">
        <v>3.9430000000000001</v>
      </c>
      <c r="D28" s="60">
        <f t="shared" si="1"/>
        <v>0</v>
      </c>
      <c r="E28" s="79">
        <v>4.3026</v>
      </c>
    </row>
    <row r="29" spans="1:5" x14ac:dyDescent="0.25">
      <c r="A29" s="29">
        <v>42387</v>
      </c>
      <c r="B29" s="59">
        <f t="shared" si="0"/>
        <v>3.0433679939132667E-3</v>
      </c>
      <c r="C29" s="31">
        <v>3.9550000000000001</v>
      </c>
      <c r="D29" s="60">
        <f t="shared" si="1"/>
        <v>1.812857342072139E-3</v>
      </c>
      <c r="E29" s="31">
        <v>4.3103999999999996</v>
      </c>
    </row>
    <row r="30" spans="1:5" x14ac:dyDescent="0.25">
      <c r="A30" s="29">
        <v>42388</v>
      </c>
      <c r="B30" s="59">
        <f t="shared" si="0"/>
        <v>-5.0568900126427908E-4</v>
      </c>
      <c r="C30" s="31">
        <v>3.9529999999999998</v>
      </c>
      <c r="D30" s="60">
        <f t="shared" si="1"/>
        <v>-3.4567557535263352E-3</v>
      </c>
      <c r="E30" s="31">
        <v>4.2954999999999997</v>
      </c>
    </row>
    <row r="31" spans="1:5" s="69" customFormat="1" x14ac:dyDescent="0.25">
      <c r="A31" s="78">
        <v>42389</v>
      </c>
      <c r="B31" s="59">
        <f t="shared" si="0"/>
        <v>7.5891727801670247E-3</v>
      </c>
      <c r="C31" s="79">
        <v>3.9830000000000001</v>
      </c>
      <c r="D31" s="60">
        <f t="shared" si="1"/>
        <v>1.1966010941683184E-2</v>
      </c>
      <c r="E31" s="79">
        <v>4.3468999999999998</v>
      </c>
    </row>
    <row r="32" spans="1:5" x14ac:dyDescent="0.25">
      <c r="A32" s="29">
        <v>42390</v>
      </c>
      <c r="B32" s="59">
        <f t="shared" si="0"/>
        <v>-2.7617373838815266E-3</v>
      </c>
      <c r="C32" s="31">
        <v>3.972</v>
      </c>
      <c r="D32" s="60">
        <f t="shared" si="1"/>
        <v>-3.8418183072994917E-3</v>
      </c>
      <c r="E32" s="31">
        <v>4.3301999999999996</v>
      </c>
    </row>
    <row r="33" spans="1:5" s="69" customFormat="1" x14ac:dyDescent="0.25">
      <c r="A33" s="78">
        <v>42391</v>
      </c>
      <c r="B33" s="59">
        <f t="shared" si="0"/>
        <v>-2.5176233635445367E-4</v>
      </c>
      <c r="C33" s="79">
        <v>3.9710000000000001</v>
      </c>
      <c r="D33" s="60">
        <f t="shared" si="1"/>
        <v>-6.0505288439331529E-3</v>
      </c>
      <c r="E33" s="79">
        <v>4.3040000000000003</v>
      </c>
    </row>
    <row r="34" spans="1:5" s="69" customFormat="1" x14ac:dyDescent="0.25">
      <c r="A34" s="78">
        <v>42392</v>
      </c>
      <c r="B34" s="59">
        <f t="shared" si="0"/>
        <v>0</v>
      </c>
      <c r="C34" s="79">
        <v>3.9710000000000001</v>
      </c>
      <c r="D34" s="60">
        <f t="shared" si="1"/>
        <v>0</v>
      </c>
      <c r="E34" s="79">
        <v>4.3040000000000003</v>
      </c>
    </row>
    <row r="35" spans="1:5" s="69" customFormat="1" x14ac:dyDescent="0.25">
      <c r="A35" s="78">
        <v>42393</v>
      </c>
      <c r="B35" s="59">
        <f t="shared" si="0"/>
        <v>0</v>
      </c>
      <c r="C35" s="79">
        <v>3.9710000000000001</v>
      </c>
      <c r="D35" s="60">
        <f t="shared" si="1"/>
        <v>0</v>
      </c>
      <c r="E35" s="79">
        <v>4.3040000000000003</v>
      </c>
    </row>
    <row r="36" spans="1:5" x14ac:dyDescent="0.25">
      <c r="A36" s="29">
        <v>42394</v>
      </c>
      <c r="B36" s="59">
        <f t="shared" si="0"/>
        <v>2.7700831024931052E-3</v>
      </c>
      <c r="C36" s="31">
        <v>3.9820000000000002</v>
      </c>
      <c r="D36" s="60">
        <f t="shared" si="1"/>
        <v>9.5260223048311478E-4</v>
      </c>
      <c r="E36" s="31">
        <v>4.3080999999999996</v>
      </c>
    </row>
    <row r="37" spans="1:5" x14ac:dyDescent="0.25">
      <c r="A37" s="117">
        <v>42395</v>
      </c>
      <c r="B37" s="59">
        <f t="shared" si="0"/>
        <v>-1.5067805123054312E-3</v>
      </c>
      <c r="C37" s="31">
        <v>3.976</v>
      </c>
      <c r="D37" s="60">
        <f t="shared" si="1"/>
        <v>-1.3927253313513843E-4</v>
      </c>
      <c r="E37" s="31">
        <v>4.3075000000000001</v>
      </c>
    </row>
    <row r="38" spans="1:5" s="69" customFormat="1" x14ac:dyDescent="0.25">
      <c r="A38" s="120">
        <v>42396</v>
      </c>
      <c r="B38" s="59">
        <f t="shared" si="0"/>
        <v>-1.0060362173038239E-3</v>
      </c>
      <c r="C38" s="79">
        <v>3.972</v>
      </c>
      <c r="D38" s="60">
        <f t="shared" si="1"/>
        <v>3.2965757399883383E-3</v>
      </c>
      <c r="E38" s="79">
        <v>4.3216999999999999</v>
      </c>
    </row>
    <row r="39" spans="1:5" x14ac:dyDescent="0.25">
      <c r="A39" s="117">
        <v>42397</v>
      </c>
      <c r="B39" s="59">
        <f t="shared" si="0"/>
        <v>-2.7693856998993256E-3</v>
      </c>
      <c r="C39" s="31">
        <v>3.9609999999999999</v>
      </c>
      <c r="D39" s="60">
        <f t="shared" si="1"/>
        <v>-3.4708563759632943E-4</v>
      </c>
      <c r="E39" s="31">
        <v>4.3201999999999998</v>
      </c>
    </row>
    <row r="40" spans="1:5" x14ac:dyDescent="0.25">
      <c r="A40" s="117">
        <v>42398</v>
      </c>
      <c r="B40" s="59">
        <f t="shared" si="0"/>
        <v>-2.5246149962130236E-3</v>
      </c>
      <c r="C40" s="31">
        <v>3.9510000000000001</v>
      </c>
      <c r="D40" s="60">
        <f t="shared" si="1"/>
        <v>-2.4304430350445606E-3</v>
      </c>
      <c r="E40" s="31">
        <v>4.3097000000000003</v>
      </c>
    </row>
    <row r="41" spans="1:5" x14ac:dyDescent="0.25">
      <c r="A41" s="117">
        <v>42399</v>
      </c>
      <c r="B41" s="59">
        <f t="shared" si="0"/>
        <v>0</v>
      </c>
      <c r="C41" s="31">
        <v>3.9510000000000001</v>
      </c>
      <c r="D41" s="60">
        <f t="shared" si="1"/>
        <v>0</v>
      </c>
      <c r="E41" s="31">
        <v>4.3097000000000003</v>
      </c>
    </row>
    <row r="42" spans="1:5" x14ac:dyDescent="0.25">
      <c r="A42" s="117">
        <v>42400</v>
      </c>
      <c r="B42" s="59">
        <f t="shared" si="0"/>
        <v>0</v>
      </c>
      <c r="C42" s="31">
        <v>3.9510000000000001</v>
      </c>
      <c r="D42" s="60">
        <f t="shared" si="1"/>
        <v>0</v>
      </c>
      <c r="E42" s="31">
        <v>4.3097000000000003</v>
      </c>
    </row>
    <row r="43" spans="1:5" x14ac:dyDescent="0.25">
      <c r="A43" s="117">
        <v>42401</v>
      </c>
      <c r="B43" s="59">
        <f t="shared" si="0"/>
        <v>1.0124019235636557E-3</v>
      </c>
      <c r="C43" s="31">
        <v>3.9550000000000001</v>
      </c>
      <c r="D43" s="60">
        <f t="shared" si="1"/>
        <v>-2.9236373761514591E-3</v>
      </c>
      <c r="E43" s="31">
        <v>4.2971000000000004</v>
      </c>
    </row>
    <row r="44" spans="1:5" s="69" customFormat="1" x14ac:dyDescent="0.25">
      <c r="A44" s="120">
        <v>42402</v>
      </c>
      <c r="B44" s="59">
        <f t="shared" si="0"/>
        <v>0</v>
      </c>
      <c r="C44" s="79">
        <v>3.9550000000000001</v>
      </c>
      <c r="D44" s="60">
        <f t="shared" si="1"/>
        <v>4.631030229689745E-3</v>
      </c>
      <c r="E44" s="79">
        <v>4.3170000000000002</v>
      </c>
    </row>
    <row r="45" spans="1:5" x14ac:dyDescent="0.25">
      <c r="A45" s="117">
        <v>42403</v>
      </c>
      <c r="B45" s="59">
        <f t="shared" si="0"/>
        <v>2.2756005056889751E-3</v>
      </c>
      <c r="C45" s="31">
        <v>3.964</v>
      </c>
      <c r="D45" s="60">
        <f t="shared" si="1"/>
        <v>3.3819782256195793E-3</v>
      </c>
      <c r="E45" s="31">
        <v>4.3315999999999999</v>
      </c>
    </row>
    <row r="46" spans="1:5" x14ac:dyDescent="0.25">
      <c r="A46" s="117">
        <v>42404</v>
      </c>
      <c r="B46" s="59">
        <f t="shared" si="0"/>
        <v>-1.3874873864783088E-2</v>
      </c>
      <c r="C46" s="31">
        <v>3.9089999999999998</v>
      </c>
      <c r="D46" s="60">
        <f t="shared" si="1"/>
        <v>8.7727398651768988E-3</v>
      </c>
      <c r="E46" s="31">
        <v>4.3696000000000002</v>
      </c>
    </row>
    <row r="47" spans="1:5" x14ac:dyDescent="0.25">
      <c r="A47" s="117">
        <v>42405</v>
      </c>
      <c r="B47" s="59">
        <f t="shared" si="0"/>
        <v>-6.65131747249931E-3</v>
      </c>
      <c r="C47" s="31">
        <v>3.883</v>
      </c>
      <c r="D47" s="60">
        <f t="shared" si="1"/>
        <v>-5.469608202123822E-3</v>
      </c>
      <c r="E47" s="31">
        <v>4.3456999999999999</v>
      </c>
    </row>
    <row r="48" spans="1:5" x14ac:dyDescent="0.25">
      <c r="A48" s="117">
        <v>42406</v>
      </c>
      <c r="B48" s="59">
        <f t="shared" si="0"/>
        <v>0</v>
      </c>
      <c r="C48" s="31">
        <v>3.883</v>
      </c>
      <c r="D48" s="60">
        <f t="shared" si="1"/>
        <v>0</v>
      </c>
      <c r="E48" s="31">
        <v>4.3456999999999999</v>
      </c>
    </row>
    <row r="49" spans="1:5" x14ac:dyDescent="0.25">
      <c r="A49" s="117">
        <v>42407</v>
      </c>
      <c r="B49" s="59">
        <f t="shared" si="0"/>
        <v>0</v>
      </c>
      <c r="C49" s="31">
        <v>3.883</v>
      </c>
      <c r="D49" s="60">
        <f t="shared" si="1"/>
        <v>0</v>
      </c>
      <c r="E49" s="31">
        <v>4.3456999999999999</v>
      </c>
    </row>
    <row r="50" spans="1:5" x14ac:dyDescent="0.25">
      <c r="A50" s="117">
        <v>42408</v>
      </c>
      <c r="B50" s="59">
        <f t="shared" si="0"/>
        <v>1.8027298480556573E-3</v>
      </c>
      <c r="C50" s="31">
        <v>3.89</v>
      </c>
      <c r="D50" s="60">
        <f t="shared" si="1"/>
        <v>-4.234070460455105E-3</v>
      </c>
      <c r="E50" s="31">
        <v>4.3273000000000001</v>
      </c>
    </row>
    <row r="51" spans="1:5" x14ac:dyDescent="0.25">
      <c r="A51" s="117">
        <v>42409</v>
      </c>
      <c r="B51" s="59">
        <f t="shared" si="0"/>
        <v>-7.7120822622110891E-4</v>
      </c>
      <c r="C51" s="31">
        <v>3.887</v>
      </c>
      <c r="D51" s="60">
        <f t="shared" si="1"/>
        <v>8.4810389850483517E-3</v>
      </c>
      <c r="E51" s="31">
        <v>4.3639999999999999</v>
      </c>
    </row>
    <row r="52" spans="1:5" s="69" customFormat="1" x14ac:dyDescent="0.25">
      <c r="A52" s="120">
        <v>42410</v>
      </c>
      <c r="B52" s="59">
        <f t="shared" si="0"/>
        <v>-4.1162850527399061E-3</v>
      </c>
      <c r="C52" s="79">
        <v>3.871</v>
      </c>
      <c r="D52" s="60">
        <f t="shared" si="1"/>
        <v>-1.2144821264894782E-3</v>
      </c>
      <c r="E52" s="79">
        <v>4.3586999999999998</v>
      </c>
    </row>
    <row r="53" spans="1:5" x14ac:dyDescent="0.25">
      <c r="A53" s="117">
        <v>42411</v>
      </c>
      <c r="B53" s="59">
        <f t="shared" si="0"/>
        <v>4.3916300697493943E-3</v>
      </c>
      <c r="C53" s="31">
        <v>3.8879999999999999</v>
      </c>
      <c r="D53" s="60">
        <f t="shared" si="1"/>
        <v>9.5211875100374189E-3</v>
      </c>
      <c r="E53" s="31">
        <v>4.4001999999999999</v>
      </c>
    </row>
    <row r="54" spans="1:5" x14ac:dyDescent="0.25">
      <c r="A54" s="117">
        <v>42412</v>
      </c>
      <c r="B54" s="59">
        <f t="shared" si="0"/>
        <v>-1.5432098765431543E-3</v>
      </c>
      <c r="C54" s="31">
        <v>3.8820000000000001</v>
      </c>
      <c r="D54" s="60">
        <f t="shared" si="1"/>
        <v>-5.7042861688105361E-3</v>
      </c>
      <c r="E54" s="8">
        <v>4.3750999999999998</v>
      </c>
    </row>
    <row r="55" spans="1:5" x14ac:dyDescent="0.25">
      <c r="A55" s="117">
        <v>42413</v>
      </c>
      <c r="B55" s="59">
        <f t="shared" si="0"/>
        <v>0</v>
      </c>
      <c r="C55" s="31">
        <v>3.8820000000000001</v>
      </c>
      <c r="D55" s="60">
        <f t="shared" si="1"/>
        <v>0</v>
      </c>
      <c r="E55" s="8">
        <v>4.3750999999999998</v>
      </c>
    </row>
    <row r="56" spans="1:5" x14ac:dyDescent="0.25">
      <c r="A56" s="117">
        <v>42414</v>
      </c>
      <c r="B56" s="59">
        <f t="shared" si="0"/>
        <v>0</v>
      </c>
      <c r="C56" s="31">
        <v>3.8820000000000001</v>
      </c>
      <c r="D56" s="60">
        <f t="shared" si="1"/>
        <v>0</v>
      </c>
      <c r="E56" s="8">
        <v>4.3750999999999998</v>
      </c>
    </row>
    <row r="57" spans="1:5" x14ac:dyDescent="0.25">
      <c r="A57" s="117">
        <v>42415</v>
      </c>
      <c r="B57" s="59">
        <f t="shared" si="0"/>
        <v>1.8031942297783805E-3</v>
      </c>
      <c r="C57" s="31">
        <v>3.8889999999999998</v>
      </c>
      <c r="D57" s="60">
        <f t="shared" si="1"/>
        <v>-6.1255742725879895E-3</v>
      </c>
      <c r="E57" s="8">
        <v>4.3483000000000001</v>
      </c>
    </row>
    <row r="58" spans="1:5" x14ac:dyDescent="0.25">
      <c r="A58" s="117">
        <v>42416</v>
      </c>
      <c r="B58" s="59">
        <f t="shared" si="0"/>
        <v>6.1712522499357218E-3</v>
      </c>
      <c r="C58" s="31">
        <v>3.9129999999999998</v>
      </c>
      <c r="D58" s="60">
        <f t="shared" si="1"/>
        <v>4.4845111882804434E-3</v>
      </c>
      <c r="E58" s="8">
        <v>4.3677999999999999</v>
      </c>
    </row>
    <row r="59" spans="1:5" s="69" customFormat="1" x14ac:dyDescent="0.25">
      <c r="A59" s="120">
        <v>42417</v>
      </c>
      <c r="B59" s="59">
        <f t="shared" si="0"/>
        <v>-1.7889087656528682E-3</v>
      </c>
      <c r="C59" s="79">
        <v>3.9060000000000001</v>
      </c>
      <c r="D59" s="60">
        <f t="shared" si="1"/>
        <v>-3.7089610330142287E-3</v>
      </c>
      <c r="E59" s="69">
        <v>4.3516000000000004</v>
      </c>
    </row>
    <row r="60" spans="1:5" x14ac:dyDescent="0.25">
      <c r="A60" s="117">
        <v>42418</v>
      </c>
      <c r="B60" s="59">
        <f t="shared" si="0"/>
        <v>-1.0240655401945733E-3</v>
      </c>
      <c r="C60" s="31">
        <v>3.9020000000000001</v>
      </c>
      <c r="D60" s="60">
        <f t="shared" si="1"/>
        <v>-3.4240279437448094E-3</v>
      </c>
      <c r="E60" s="8">
        <v>4.3367000000000004</v>
      </c>
    </row>
    <row r="61" spans="1:5" x14ac:dyDescent="0.25">
      <c r="A61" s="117">
        <v>42419</v>
      </c>
      <c r="B61" s="59">
        <f t="shared" si="0"/>
        <v>2.3065094823167343E-3</v>
      </c>
      <c r="C61" s="31">
        <v>3.911</v>
      </c>
      <c r="D61" s="60">
        <f t="shared" si="1"/>
        <v>2.813198976180042E-3</v>
      </c>
      <c r="E61" s="8">
        <v>4.3489000000000004</v>
      </c>
    </row>
    <row r="62" spans="1:5" x14ac:dyDescent="0.25">
      <c r="A62" s="117">
        <v>42420</v>
      </c>
      <c r="B62" s="59">
        <f t="shared" si="0"/>
        <v>0</v>
      </c>
      <c r="C62" s="31">
        <v>3.911</v>
      </c>
      <c r="D62" s="60">
        <f t="shared" si="1"/>
        <v>0</v>
      </c>
      <c r="E62" s="8">
        <v>4.3489000000000004</v>
      </c>
    </row>
    <row r="63" spans="1:5" x14ac:dyDescent="0.25">
      <c r="A63" s="117">
        <v>42421</v>
      </c>
      <c r="B63" s="59">
        <f t="shared" si="0"/>
        <v>0</v>
      </c>
      <c r="C63" s="31">
        <v>3.911</v>
      </c>
      <c r="D63" s="60">
        <f t="shared" si="1"/>
        <v>0</v>
      </c>
      <c r="E63" s="8">
        <v>4.3489000000000004</v>
      </c>
    </row>
    <row r="64" spans="1:5" x14ac:dyDescent="0.25">
      <c r="A64" s="117">
        <v>42422</v>
      </c>
      <c r="B64" s="59">
        <f t="shared" si="0"/>
        <v>-1.0227563283047823E-3</v>
      </c>
      <c r="C64" s="31">
        <v>3.907</v>
      </c>
      <c r="D64" s="60">
        <f t="shared" si="1"/>
        <v>-6.6913472372325342E-3</v>
      </c>
      <c r="E64" s="8">
        <v>4.3197999999999999</v>
      </c>
    </row>
    <row r="65" spans="1:5" x14ac:dyDescent="0.25">
      <c r="A65" s="117">
        <v>42423</v>
      </c>
      <c r="B65" s="59">
        <f t="shared" si="0"/>
        <v>0</v>
      </c>
      <c r="C65" s="31">
        <v>3.907</v>
      </c>
      <c r="D65" s="60">
        <f t="shared" si="1"/>
        <v>-4.7687392934857983E-3</v>
      </c>
      <c r="E65" s="8">
        <v>4.2991999999999999</v>
      </c>
    </row>
    <row r="66" spans="1:5" s="69" customFormat="1" x14ac:dyDescent="0.25">
      <c r="A66" s="120">
        <v>42424</v>
      </c>
      <c r="B66" s="59">
        <f t="shared" si="0"/>
        <v>5.1190171487074526E-3</v>
      </c>
      <c r="C66" s="79">
        <v>3.927</v>
      </c>
      <c r="D66" s="60">
        <f t="shared" si="1"/>
        <v>1.4886490509862726E-3</v>
      </c>
      <c r="E66" s="69">
        <v>4.3056000000000001</v>
      </c>
    </row>
    <row r="67" spans="1:5" x14ac:dyDescent="0.25">
      <c r="A67" s="117">
        <v>42425</v>
      </c>
      <c r="B67" s="59">
        <f t="shared" si="0"/>
        <v>-5.0929462694168622E-3</v>
      </c>
      <c r="C67" s="31">
        <v>3.907</v>
      </c>
      <c r="D67" s="60">
        <f t="shared" si="1"/>
        <v>1.1148272017836008E-3</v>
      </c>
      <c r="E67" s="8">
        <v>4.3103999999999996</v>
      </c>
    </row>
    <row r="68" spans="1:5" s="69" customFormat="1" x14ac:dyDescent="0.25">
      <c r="A68" s="120">
        <v>42426</v>
      </c>
      <c r="B68" s="59">
        <f t="shared" si="0"/>
        <v>-2.559508574353442E-4</v>
      </c>
      <c r="C68" s="79">
        <v>3.9060000000000001</v>
      </c>
      <c r="D68" s="60">
        <f t="shared" si="1"/>
        <v>-2.5519673348179364E-3</v>
      </c>
      <c r="E68" s="69">
        <v>4.2994000000000003</v>
      </c>
    </row>
    <row r="69" spans="1:5" s="69" customFormat="1" x14ac:dyDescent="0.25">
      <c r="A69" s="120">
        <v>42427</v>
      </c>
      <c r="B69" s="59">
        <f t="shared" si="0"/>
        <v>0</v>
      </c>
      <c r="C69" s="79">
        <v>3.9060000000000001</v>
      </c>
      <c r="D69" s="60">
        <f t="shared" si="1"/>
        <v>0</v>
      </c>
      <c r="E69" s="69">
        <v>4.2994000000000003</v>
      </c>
    </row>
    <row r="70" spans="1:5" s="69" customFormat="1" x14ac:dyDescent="0.25">
      <c r="A70" s="120">
        <v>42428</v>
      </c>
      <c r="B70" s="59">
        <f t="shared" si="0"/>
        <v>0</v>
      </c>
      <c r="C70" s="79">
        <v>3.9060000000000001</v>
      </c>
      <c r="D70" s="60">
        <f t="shared" si="1"/>
        <v>0</v>
      </c>
      <c r="E70" s="69">
        <v>4.2994000000000003</v>
      </c>
    </row>
    <row r="71" spans="1:5" x14ac:dyDescent="0.25">
      <c r="A71" s="117">
        <v>42429</v>
      </c>
      <c r="B71" s="59">
        <f t="shared" si="0"/>
        <v>1.0240655401945733E-3</v>
      </c>
      <c r="C71" s="31">
        <v>3.91</v>
      </c>
      <c r="D71" s="60">
        <f t="shared" si="1"/>
        <v>-1.0396799553426204E-2</v>
      </c>
      <c r="E71" s="8">
        <v>4.2546999999999997</v>
      </c>
    </row>
    <row r="72" spans="1:5" x14ac:dyDescent="0.25">
      <c r="A72" s="117">
        <v>42430</v>
      </c>
      <c r="B72" s="59">
        <f t="shared" si="0"/>
        <v>-2.0460358056266E-3</v>
      </c>
      <c r="C72" s="31">
        <v>3.9020000000000001</v>
      </c>
      <c r="D72" s="60">
        <f t="shared" si="1"/>
        <v>-4.0895950360776119E-3</v>
      </c>
      <c r="E72" s="8">
        <v>4.2373000000000003</v>
      </c>
    </row>
    <row r="73" spans="1:5" s="69" customFormat="1" x14ac:dyDescent="0.25">
      <c r="A73" s="120">
        <v>42431</v>
      </c>
      <c r="B73" s="59">
        <f t="shared" si="0"/>
        <v>-4.1004613018964667E-3</v>
      </c>
      <c r="C73" s="79">
        <v>3.8860000000000001</v>
      </c>
      <c r="D73" s="60">
        <f t="shared" si="1"/>
        <v>-4.7199867840371137E-3</v>
      </c>
      <c r="E73" s="69">
        <v>4.2172999999999998</v>
      </c>
    </row>
    <row r="74" spans="1:5" x14ac:dyDescent="0.25">
      <c r="A74" s="117">
        <v>42432</v>
      </c>
      <c r="B74" s="59">
        <f t="shared" si="0"/>
        <v>2.5733401955735716E-4</v>
      </c>
      <c r="C74" s="31">
        <v>3.887</v>
      </c>
      <c r="D74" s="60">
        <f t="shared" si="1"/>
        <v>3.1299646693382786E-3</v>
      </c>
      <c r="E74" s="8">
        <v>4.2305000000000001</v>
      </c>
    </row>
    <row r="75" spans="1:5" s="69" customFormat="1" x14ac:dyDescent="0.25">
      <c r="A75" s="120">
        <v>42433</v>
      </c>
      <c r="B75" s="59">
        <f t="shared" si="0"/>
        <v>1.5436068947774077E-3</v>
      </c>
      <c r="C75" s="79">
        <v>3.8929999999999998</v>
      </c>
      <c r="D75" s="60">
        <f t="shared" si="1"/>
        <v>6.3349485876373268E-3</v>
      </c>
      <c r="E75" s="69">
        <v>4.2572999999999999</v>
      </c>
    </row>
    <row r="76" spans="1:5" s="69" customFormat="1" x14ac:dyDescent="0.25">
      <c r="A76" s="120">
        <v>42434</v>
      </c>
      <c r="B76" s="59">
        <f t="shared" ref="B76:B96" si="2">(C76-C75)/C75</f>
        <v>0</v>
      </c>
      <c r="C76" s="79">
        <v>3.8929999999999998</v>
      </c>
      <c r="D76" s="60">
        <f t="shared" ref="D76:D96" si="3">(E76-E75)/E75</f>
        <v>0</v>
      </c>
      <c r="E76" s="69">
        <v>4.2572999999999999</v>
      </c>
    </row>
    <row r="77" spans="1:5" s="69" customFormat="1" x14ac:dyDescent="0.25">
      <c r="A77" s="120">
        <v>42435</v>
      </c>
      <c r="B77" s="59">
        <f t="shared" si="2"/>
        <v>0</v>
      </c>
      <c r="C77" s="79">
        <v>3.8929999999999998</v>
      </c>
      <c r="D77" s="60">
        <f t="shared" si="3"/>
        <v>0</v>
      </c>
      <c r="E77" s="69">
        <v>4.2572999999999999</v>
      </c>
    </row>
    <row r="78" spans="1:5" x14ac:dyDescent="0.25">
      <c r="A78" s="117">
        <v>42436</v>
      </c>
      <c r="B78" s="59">
        <f t="shared" si="2"/>
        <v>4.8805548420241792E-3</v>
      </c>
      <c r="C78" s="31">
        <v>3.9119999999999999</v>
      </c>
      <c r="D78" s="60">
        <f t="shared" si="3"/>
        <v>5.6138867357245804E-3</v>
      </c>
      <c r="E78" s="8">
        <v>4.2812000000000001</v>
      </c>
    </row>
    <row r="79" spans="1:5" x14ac:dyDescent="0.25">
      <c r="A79" s="117">
        <v>42437</v>
      </c>
      <c r="B79" s="59">
        <f t="shared" si="2"/>
        <v>-2.5562372188136243E-4</v>
      </c>
      <c r="C79" s="31">
        <v>3.911</v>
      </c>
      <c r="D79" s="60">
        <f t="shared" si="3"/>
        <v>6.9606652340464883E-3</v>
      </c>
      <c r="E79" s="121">
        <v>4.3109999999999999</v>
      </c>
    </row>
    <row r="80" spans="1:5" x14ac:dyDescent="0.25">
      <c r="A80" s="117">
        <v>42438</v>
      </c>
      <c r="B80" s="59">
        <f t="shared" si="2"/>
        <v>-1.2784454103809495E-3</v>
      </c>
      <c r="C80" s="31">
        <v>3.9060000000000001</v>
      </c>
      <c r="D80" s="60">
        <f t="shared" si="3"/>
        <v>-5.335189051264135E-3</v>
      </c>
      <c r="E80" s="121">
        <v>4.2880000000000003</v>
      </c>
    </row>
    <row r="81" spans="1:5" x14ac:dyDescent="0.25">
      <c r="A81" s="117">
        <v>42439</v>
      </c>
      <c r="B81" s="59">
        <f t="shared" si="2"/>
        <v>-7.680491551459584E-4</v>
      </c>
      <c r="C81" s="31">
        <v>3.903</v>
      </c>
      <c r="D81" s="60">
        <f t="shared" si="3"/>
        <v>-1.0004664179104566E-2</v>
      </c>
      <c r="E81" s="8">
        <v>4.2450999999999999</v>
      </c>
    </row>
    <row r="82" spans="1:5" x14ac:dyDescent="0.25">
      <c r="A82" s="117">
        <v>42440</v>
      </c>
      <c r="B82" s="59">
        <f t="shared" si="2"/>
        <v>-7.1739687419933446E-3</v>
      </c>
      <c r="C82" s="31">
        <v>3.875</v>
      </c>
      <c r="D82" s="60">
        <f t="shared" si="3"/>
        <v>1.5641563214058515E-2</v>
      </c>
      <c r="E82" s="8">
        <v>4.3114999999999997</v>
      </c>
    </row>
    <row r="83" spans="1:5" x14ac:dyDescent="0.25">
      <c r="A83" s="117">
        <v>42441</v>
      </c>
      <c r="B83" s="59">
        <f t="shared" si="2"/>
        <v>0</v>
      </c>
      <c r="C83" s="31">
        <v>3.875</v>
      </c>
      <c r="D83" s="60">
        <f t="shared" si="3"/>
        <v>0</v>
      </c>
      <c r="E83" s="8">
        <v>4.3114999999999997</v>
      </c>
    </row>
    <row r="84" spans="1:5" x14ac:dyDescent="0.25">
      <c r="A84" s="117">
        <v>42442</v>
      </c>
      <c r="B84" s="59">
        <f t="shared" si="2"/>
        <v>0</v>
      </c>
      <c r="C84" s="31">
        <v>3.875</v>
      </c>
      <c r="D84" s="60">
        <f t="shared" si="3"/>
        <v>0</v>
      </c>
      <c r="E84" s="8">
        <v>4.3114999999999997</v>
      </c>
    </row>
    <row r="85" spans="1:5" x14ac:dyDescent="0.25">
      <c r="A85" s="117">
        <v>42443</v>
      </c>
      <c r="B85" s="59">
        <f t="shared" si="2"/>
        <v>7.7419354838712613E-4</v>
      </c>
      <c r="C85" s="31">
        <v>3.8780000000000001</v>
      </c>
      <c r="D85" s="60">
        <f t="shared" si="3"/>
        <v>-5.3345703351501074E-4</v>
      </c>
      <c r="E85" s="8">
        <v>4.3091999999999997</v>
      </c>
    </row>
    <row r="86" spans="1:5" x14ac:dyDescent="0.25">
      <c r="A86" s="117">
        <v>42444</v>
      </c>
      <c r="B86" s="59">
        <f t="shared" si="2"/>
        <v>3.3522434244455646E-3</v>
      </c>
      <c r="C86" s="31">
        <v>3.891</v>
      </c>
      <c r="D86" s="60">
        <f t="shared" si="3"/>
        <v>3.7826046597976897E-3</v>
      </c>
      <c r="E86" s="8">
        <v>4.3254999999999999</v>
      </c>
    </row>
    <row r="87" spans="1:5" s="69" customFormat="1" x14ac:dyDescent="0.25">
      <c r="A87" s="120">
        <v>42445</v>
      </c>
      <c r="B87" s="61">
        <f t="shared" si="2"/>
        <v>0</v>
      </c>
      <c r="C87" s="79">
        <v>3.891</v>
      </c>
      <c r="D87" s="62">
        <f t="shared" si="3"/>
        <v>0</v>
      </c>
      <c r="E87" s="69">
        <v>4.3254999999999999</v>
      </c>
    </row>
    <row r="88" spans="1:5" x14ac:dyDescent="0.25">
      <c r="A88" s="117">
        <v>42446</v>
      </c>
      <c r="B88" s="59">
        <f t="shared" si="2"/>
        <v>-9.7661269596504268E-3</v>
      </c>
      <c r="C88" s="31">
        <v>3.8530000000000002</v>
      </c>
      <c r="D88" s="60">
        <f t="shared" si="3"/>
        <v>6.1495780834586013E-3</v>
      </c>
      <c r="E88" s="8">
        <v>4.3521000000000001</v>
      </c>
    </row>
    <row r="89" spans="1:5" s="69" customFormat="1" x14ac:dyDescent="0.25">
      <c r="A89" s="120">
        <v>42447</v>
      </c>
      <c r="B89" s="61">
        <f t="shared" si="2"/>
        <v>0</v>
      </c>
      <c r="C89" s="79">
        <v>3.8530000000000002</v>
      </c>
      <c r="D89" s="62">
        <f t="shared" si="3"/>
        <v>0</v>
      </c>
      <c r="E89" s="69">
        <v>4.3521000000000001</v>
      </c>
    </row>
    <row r="90" spans="1:5" x14ac:dyDescent="0.25">
      <c r="A90" s="117">
        <v>42448</v>
      </c>
      <c r="B90" s="106">
        <f t="shared" si="2"/>
        <v>1.0381520892810804E-3</v>
      </c>
      <c r="C90" s="31">
        <v>3.8570000000000002</v>
      </c>
      <c r="D90" s="108">
        <f t="shared" si="3"/>
        <v>0</v>
      </c>
      <c r="E90" s="8">
        <v>4.3521000000000001</v>
      </c>
    </row>
    <row r="91" spans="1:5" x14ac:dyDescent="0.25">
      <c r="A91" s="117">
        <v>42449</v>
      </c>
      <c r="B91" s="106">
        <f t="shared" si="2"/>
        <v>0</v>
      </c>
      <c r="C91" s="31">
        <v>3.8570000000000002</v>
      </c>
      <c r="D91" s="108">
        <f t="shared" si="3"/>
        <v>0</v>
      </c>
      <c r="E91" s="8">
        <v>4.3521000000000001</v>
      </c>
    </row>
    <row r="92" spans="1:5" x14ac:dyDescent="0.25">
      <c r="A92" s="117">
        <v>42450</v>
      </c>
      <c r="B92" s="106">
        <f t="shared" si="2"/>
        <v>-5.1853772361945126E-4</v>
      </c>
      <c r="C92" s="31">
        <v>3.855</v>
      </c>
      <c r="D92" s="108">
        <f t="shared" si="3"/>
        <v>-1.7233059902116872E-3</v>
      </c>
      <c r="E92" s="8">
        <v>4.3445999999999998</v>
      </c>
    </row>
    <row r="93" spans="1:5" x14ac:dyDescent="0.25">
      <c r="A93" s="117">
        <v>42451</v>
      </c>
      <c r="B93" s="106">
        <f t="shared" si="2"/>
        <v>-1.0376134889753575E-3</v>
      </c>
      <c r="C93" s="31">
        <v>3.851</v>
      </c>
      <c r="D93" s="108">
        <f t="shared" si="3"/>
        <v>-5.1558256226120237E-3</v>
      </c>
      <c r="E93" s="8">
        <v>4.3221999999999996</v>
      </c>
    </row>
    <row r="94" spans="1:5" s="69" customFormat="1" x14ac:dyDescent="0.25">
      <c r="A94" s="120">
        <v>42452</v>
      </c>
      <c r="B94" s="61">
        <f t="shared" si="2"/>
        <v>-2.337055310308984E-3</v>
      </c>
      <c r="C94" s="79">
        <v>3.8420000000000001</v>
      </c>
      <c r="D94" s="62">
        <f t="shared" si="3"/>
        <v>-6.7095460645041688E-3</v>
      </c>
      <c r="E94" s="69">
        <v>4.2931999999999997</v>
      </c>
    </row>
    <row r="95" spans="1:5" x14ac:dyDescent="0.25">
      <c r="A95" s="117">
        <v>42453</v>
      </c>
      <c r="B95" s="106">
        <f t="shared" si="2"/>
        <v>0</v>
      </c>
      <c r="C95" s="31">
        <v>3.8420000000000001</v>
      </c>
      <c r="D95" s="108">
        <f t="shared" si="3"/>
        <v>0</v>
      </c>
      <c r="E95" s="8">
        <v>4.2931999999999997</v>
      </c>
    </row>
    <row r="96" spans="1:5" s="69" customFormat="1" x14ac:dyDescent="0.25">
      <c r="A96" s="120">
        <v>42454</v>
      </c>
      <c r="B96" s="61">
        <f t="shared" si="2"/>
        <v>0</v>
      </c>
      <c r="C96" s="79">
        <v>3.8420000000000001</v>
      </c>
      <c r="D96" s="62">
        <f t="shared" si="3"/>
        <v>0</v>
      </c>
      <c r="E96" s="69">
        <v>4.2931999999999997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workbookViewId="0">
      <selection activeCell="J5" sqref="J5"/>
    </sheetView>
  </sheetViews>
  <sheetFormatPr defaultRowHeight="15" x14ac:dyDescent="0.25"/>
  <cols>
    <col min="2" max="2" width="10.85546875" bestFit="1" customWidth="1"/>
    <col min="5" max="5" width="10" bestFit="1" customWidth="1"/>
    <col min="7" max="7" width="11" bestFit="1" customWidth="1"/>
  </cols>
  <sheetData>
    <row r="2" spans="2:10" ht="15.75" thickBot="1" x14ac:dyDescent="0.3">
      <c r="B2" t="s">
        <v>162</v>
      </c>
    </row>
    <row r="3" spans="2:10" s="3" customFormat="1" x14ac:dyDescent="0.25">
      <c r="B3" s="141" t="s">
        <v>153</v>
      </c>
      <c r="C3" s="142" t="s">
        <v>154</v>
      </c>
      <c r="D3" s="142" t="s">
        <v>155</v>
      </c>
      <c r="E3" s="142" t="s">
        <v>156</v>
      </c>
      <c r="F3" s="142" t="s">
        <v>157</v>
      </c>
      <c r="G3" s="142" t="s">
        <v>158</v>
      </c>
      <c r="H3" s="142" t="s">
        <v>159</v>
      </c>
      <c r="I3" s="142" t="s">
        <v>160</v>
      </c>
      <c r="J3" s="143" t="s">
        <v>161</v>
      </c>
    </row>
    <row r="4" spans="2:10" x14ac:dyDescent="0.25">
      <c r="B4" s="139" t="s">
        <v>141</v>
      </c>
      <c r="C4" s="144">
        <f>AVERAGE(RUB!E12:E42)</f>
        <v>83.086900000000028</v>
      </c>
      <c r="D4" s="144">
        <f>AVERAGE(KZT!E12:E42)</f>
        <v>392.98612903225813</v>
      </c>
      <c r="E4" s="144">
        <f>AVERAGE(UAH!E12:E41)/100</f>
        <v>26.347308533333329</v>
      </c>
      <c r="F4" s="144">
        <f>AVERAGE(GEL!E12:E42)</f>
        <v>2.6456387096774194</v>
      </c>
      <c r="G4" s="144">
        <f>AVERAGE(BYR!E12:E42)</f>
        <v>21538.129032258064</v>
      </c>
      <c r="H4" s="144">
        <f>AVERAGE(AMD!E12:E42)</f>
        <v>528.76129032258075</v>
      </c>
      <c r="I4" s="144">
        <f>AVERAGE(AZN!E12:E42)</f>
        <v>1.7200548387096775</v>
      </c>
      <c r="J4" s="145">
        <f>AVERAGE(ILS!E12:E42)</f>
        <v>4.2893483870967746</v>
      </c>
    </row>
    <row r="5" spans="2:10" x14ac:dyDescent="0.25">
      <c r="B5" s="139" t="s">
        <v>142</v>
      </c>
      <c r="C5" s="146">
        <f>AVERAGE(RUB!E43:E71)</f>
        <v>85.910120689655159</v>
      </c>
      <c r="D5" s="146">
        <f>AVERAGE(KZT!E43:E71)</f>
        <v>398.9917241379311</v>
      </c>
      <c r="E5" s="146">
        <f>AVERAGE(UAH!E42:E68)/100</f>
        <v>29.35573733333333</v>
      </c>
      <c r="F5" s="146">
        <f>AVERAGE(GEL!E43:E71)</f>
        <v>2.7587034482758619</v>
      </c>
      <c r="G5" s="146">
        <f>AVERAGE(BYR!E43:E71)</f>
        <v>24084.689655172413</v>
      </c>
      <c r="H5" s="146">
        <f>AVERAGE(AMD!E43:E69)</f>
        <v>549.24</v>
      </c>
      <c r="I5" s="146">
        <f>AVERAGE(AZN!E43:E71)</f>
        <v>1.7489034482758619</v>
      </c>
      <c r="J5" s="147">
        <f>AVERAGE(ILS!E43:E71)</f>
        <v>4.3367896551724145</v>
      </c>
    </row>
    <row r="6" spans="2:10" x14ac:dyDescent="0.25">
      <c r="B6" s="139" t="s">
        <v>143</v>
      </c>
      <c r="C6" s="146"/>
      <c r="D6" s="146"/>
      <c r="E6" s="146"/>
      <c r="F6" s="146"/>
      <c r="G6" s="146"/>
      <c r="H6" s="146"/>
      <c r="I6" s="146"/>
      <c r="J6" s="147"/>
    </row>
    <row r="7" spans="2:10" x14ac:dyDescent="0.25">
      <c r="B7" s="139" t="s">
        <v>144</v>
      </c>
      <c r="C7" s="146"/>
      <c r="D7" s="146"/>
      <c r="E7" s="146"/>
      <c r="F7" s="146"/>
      <c r="G7" s="146"/>
      <c r="H7" s="146"/>
      <c r="I7" s="146"/>
      <c r="J7" s="147"/>
    </row>
    <row r="8" spans="2:10" x14ac:dyDescent="0.25">
      <c r="B8" s="139" t="s">
        <v>145</v>
      </c>
      <c r="C8" s="146"/>
      <c r="D8" s="146"/>
      <c r="E8" s="146"/>
      <c r="F8" s="146"/>
      <c r="G8" s="146"/>
      <c r="H8" s="146"/>
      <c r="I8" s="146"/>
      <c r="J8" s="147"/>
    </row>
    <row r="9" spans="2:10" x14ac:dyDescent="0.25">
      <c r="B9" s="139" t="s">
        <v>146</v>
      </c>
      <c r="C9" s="146"/>
      <c r="D9" s="146"/>
      <c r="E9" s="146"/>
      <c r="F9" s="146"/>
      <c r="G9" s="146"/>
      <c r="H9" s="146"/>
      <c r="I9" s="146"/>
      <c r="J9" s="147"/>
    </row>
    <row r="10" spans="2:10" x14ac:dyDescent="0.25">
      <c r="B10" s="139" t="s">
        <v>147</v>
      </c>
      <c r="C10" s="146"/>
      <c r="D10" s="146"/>
      <c r="E10" s="146"/>
      <c r="F10" s="146"/>
      <c r="G10" s="146"/>
      <c r="H10" s="146"/>
      <c r="I10" s="146"/>
      <c r="J10" s="147"/>
    </row>
    <row r="11" spans="2:10" x14ac:dyDescent="0.25">
      <c r="B11" s="139" t="s">
        <v>148</v>
      </c>
      <c r="C11" s="146"/>
      <c r="D11" s="146"/>
      <c r="E11" s="146"/>
      <c r="F11" s="146"/>
      <c r="G11" s="146"/>
      <c r="H11" s="146"/>
      <c r="I11" s="146"/>
      <c r="J11" s="147"/>
    </row>
    <row r="12" spans="2:10" x14ac:dyDescent="0.25">
      <c r="B12" s="139" t="s">
        <v>149</v>
      </c>
      <c r="C12" s="146"/>
      <c r="D12" s="146"/>
      <c r="E12" s="146"/>
      <c r="F12" s="146"/>
      <c r="G12" s="146"/>
      <c r="H12" s="146"/>
      <c r="I12" s="146"/>
      <c r="J12" s="147"/>
    </row>
    <row r="13" spans="2:10" x14ac:dyDescent="0.25">
      <c r="B13" s="139" t="s">
        <v>150</v>
      </c>
      <c r="C13" s="146"/>
      <c r="D13" s="146"/>
      <c r="E13" s="146"/>
      <c r="F13" s="146"/>
      <c r="G13" s="146"/>
      <c r="H13" s="146"/>
      <c r="I13" s="146"/>
      <c r="J13" s="147"/>
    </row>
    <row r="14" spans="2:10" x14ac:dyDescent="0.25">
      <c r="B14" s="139" t="s">
        <v>151</v>
      </c>
      <c r="C14" s="146"/>
      <c r="D14" s="146"/>
      <c r="E14" s="146"/>
      <c r="F14" s="146"/>
      <c r="G14" s="146"/>
      <c r="H14" s="146"/>
      <c r="I14" s="146"/>
      <c r="J14" s="147"/>
    </row>
    <row r="15" spans="2:10" ht="15.75" thickBot="1" x14ac:dyDescent="0.3">
      <c r="B15" s="140" t="s">
        <v>152</v>
      </c>
      <c r="C15" s="148"/>
      <c r="D15" s="148"/>
      <c r="E15" s="148"/>
      <c r="F15" s="148"/>
      <c r="G15" s="148"/>
      <c r="H15" s="148"/>
      <c r="I15" s="148"/>
      <c r="J15" s="149"/>
    </row>
    <row r="18" spans="2:10" ht="15.75" thickBot="1" x14ac:dyDescent="0.3">
      <c r="B18" s="5" t="s">
        <v>163</v>
      </c>
    </row>
    <row r="19" spans="2:10" x14ac:dyDescent="0.25">
      <c r="B19" s="141" t="s">
        <v>153</v>
      </c>
      <c r="C19" s="142" t="s">
        <v>154</v>
      </c>
      <c r="D19" s="142" t="s">
        <v>155</v>
      </c>
      <c r="E19" s="142" t="s">
        <v>156</v>
      </c>
      <c r="F19" s="142" t="s">
        <v>157</v>
      </c>
      <c r="G19" s="142" t="s">
        <v>158</v>
      </c>
      <c r="H19" s="142" t="s">
        <v>159</v>
      </c>
      <c r="I19" s="142" t="s">
        <v>160</v>
      </c>
      <c r="J19" s="143" t="s">
        <v>161</v>
      </c>
    </row>
    <row r="20" spans="2:10" x14ac:dyDescent="0.25">
      <c r="B20" s="139" t="s">
        <v>141</v>
      </c>
      <c r="C20" s="144"/>
      <c r="D20" s="144"/>
      <c r="E20" s="144"/>
      <c r="F20" s="144"/>
      <c r="G20" s="144"/>
      <c r="H20" s="144"/>
      <c r="I20" s="144"/>
      <c r="J20" s="145"/>
    </row>
    <row r="21" spans="2:10" x14ac:dyDescent="0.25">
      <c r="B21" s="139" t="s">
        <v>142</v>
      </c>
      <c r="C21" s="146"/>
      <c r="D21" s="146"/>
      <c r="E21" s="146"/>
      <c r="F21" s="146"/>
      <c r="G21" s="146"/>
      <c r="H21" s="146"/>
      <c r="I21" s="146"/>
      <c r="J21" s="147"/>
    </row>
    <row r="22" spans="2:10" x14ac:dyDescent="0.25">
      <c r="B22" s="139" t="s">
        <v>143</v>
      </c>
      <c r="C22" s="146"/>
      <c r="D22" s="146"/>
      <c r="E22" s="146"/>
      <c r="F22" s="146"/>
      <c r="G22" s="146"/>
      <c r="H22" s="146"/>
      <c r="I22" s="146"/>
      <c r="J22" s="147"/>
    </row>
    <row r="23" spans="2:10" x14ac:dyDescent="0.25">
      <c r="B23" s="139" t="s">
        <v>144</v>
      </c>
      <c r="C23" s="146"/>
      <c r="D23" s="146"/>
      <c r="E23" s="146"/>
      <c r="F23" s="146"/>
      <c r="G23" s="146"/>
      <c r="H23" s="146"/>
      <c r="I23" s="146"/>
      <c r="J23" s="147"/>
    </row>
    <row r="24" spans="2:10" x14ac:dyDescent="0.25">
      <c r="B24" s="139" t="s">
        <v>145</v>
      </c>
      <c r="C24" s="146"/>
      <c r="D24" s="146"/>
      <c r="E24" s="146"/>
      <c r="F24" s="146"/>
      <c r="G24" s="146"/>
      <c r="H24" s="146"/>
      <c r="I24" s="146"/>
      <c r="J24" s="147"/>
    </row>
    <row r="25" spans="2:10" x14ac:dyDescent="0.25">
      <c r="B25" s="139" t="s">
        <v>146</v>
      </c>
      <c r="C25" s="146"/>
      <c r="D25" s="146"/>
      <c r="E25" s="146"/>
      <c r="F25" s="146"/>
      <c r="G25" s="146"/>
      <c r="H25" s="146"/>
      <c r="I25" s="146"/>
      <c r="J25" s="147"/>
    </row>
    <row r="26" spans="2:10" x14ac:dyDescent="0.25">
      <c r="B26" s="139" t="s">
        <v>147</v>
      </c>
      <c r="C26" s="146"/>
      <c r="D26" s="146"/>
      <c r="E26" s="146"/>
      <c r="F26" s="146"/>
      <c r="G26" s="146"/>
      <c r="H26" s="146"/>
      <c r="I26" s="146"/>
      <c r="J26" s="147"/>
    </row>
    <row r="27" spans="2:10" x14ac:dyDescent="0.25">
      <c r="B27" s="139" t="s">
        <v>148</v>
      </c>
      <c r="C27" s="146"/>
      <c r="D27" s="146"/>
      <c r="E27" s="146"/>
      <c r="F27" s="146"/>
      <c r="G27" s="146"/>
      <c r="H27" s="146"/>
      <c r="I27" s="146"/>
      <c r="J27" s="147"/>
    </row>
    <row r="28" spans="2:10" x14ac:dyDescent="0.25">
      <c r="B28" s="139" t="s">
        <v>149</v>
      </c>
      <c r="C28" s="146"/>
      <c r="D28" s="146"/>
      <c r="E28" s="146"/>
      <c r="F28" s="146"/>
      <c r="G28" s="146"/>
      <c r="H28" s="146"/>
      <c r="I28" s="146"/>
      <c r="J28" s="147"/>
    </row>
    <row r="29" spans="2:10" x14ac:dyDescent="0.25">
      <c r="B29" s="139" t="s">
        <v>150</v>
      </c>
      <c r="C29" s="146"/>
      <c r="D29" s="146"/>
      <c r="E29" s="146"/>
      <c r="F29" s="146"/>
      <c r="G29" s="146"/>
      <c r="H29" s="146"/>
      <c r="I29" s="146"/>
      <c r="J29" s="147"/>
    </row>
    <row r="30" spans="2:10" x14ac:dyDescent="0.25">
      <c r="B30" s="139" t="s">
        <v>151</v>
      </c>
      <c r="C30" s="146"/>
      <c r="D30" s="146"/>
      <c r="E30" s="146"/>
      <c r="F30" s="146"/>
      <c r="G30" s="146"/>
      <c r="H30" s="146"/>
      <c r="I30" s="146"/>
      <c r="J30" s="147"/>
    </row>
    <row r="31" spans="2:10" ht="15.75" thickBot="1" x14ac:dyDescent="0.3">
      <c r="B31" s="140" t="s">
        <v>152</v>
      </c>
      <c r="C31" s="148"/>
      <c r="D31" s="148"/>
      <c r="E31" s="148"/>
      <c r="F31" s="148"/>
      <c r="G31" s="148"/>
      <c r="H31" s="148"/>
      <c r="I31" s="148"/>
      <c r="J31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RUB</vt:lpstr>
      <vt:lpstr>KZT</vt:lpstr>
      <vt:lpstr>UAH</vt:lpstr>
      <vt:lpstr>GEL</vt:lpstr>
      <vt:lpstr>BYR</vt:lpstr>
      <vt:lpstr>AMD</vt:lpstr>
      <vt:lpstr>AZN</vt:lpstr>
      <vt:lpstr>ILS</vt:lpstr>
      <vt:lpstr>Monthly Average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Burmatova</dc:creator>
  <cp:lastModifiedBy>Ludmila Burmatova</cp:lastModifiedBy>
  <dcterms:created xsi:type="dcterms:W3CDTF">2016-01-26T07:51:52Z</dcterms:created>
  <dcterms:modified xsi:type="dcterms:W3CDTF">2016-03-25T19:13:31Z</dcterms:modified>
</cp:coreProperties>
</file>