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/>
  </bookViews>
  <sheets>
    <sheet name="Specification_EngRus_Kuka" sheetId="1" r:id="rId1"/>
  </sheets>
  <definedNames>
    <definedName name="_xlnm._FilterDatabase" localSheetId="0" hidden="1">Specification_EngRus_Kuka!$A$4:$O$60</definedName>
  </definedNames>
  <calcPr calcId="125725"/>
</workbook>
</file>

<file path=xl/calcChain.xml><?xml version="1.0" encoding="utf-8"?>
<calcChain xmlns="http://schemas.openxmlformats.org/spreadsheetml/2006/main">
  <c r="M60" i="1"/>
  <c r="L60"/>
  <c r="O59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5"/>
  <c r="N60" s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O60" l="1"/>
  <c r="K60"/>
  <c r="H60"/>
</calcChain>
</file>

<file path=xl/sharedStrings.xml><?xml version="1.0" encoding="utf-8"?>
<sst xmlns="http://schemas.openxmlformats.org/spreadsheetml/2006/main" count="194" uniqueCount="116">
  <si>
    <r>
      <rPr>
        <b/>
        <sz val="10"/>
        <color rgb="FF000000"/>
        <rFont val="Calibri Light"/>
      </rPr>
      <t xml:space="preserve">Спецификация / Specification № </t>
    </r>
    <r>
      <rPr>
        <b/>
        <sz val="10"/>
        <color rgb="FF000000"/>
        <rFont val="Calibri Light"/>
      </rPr>
      <t>36</t>
    </r>
    <r>
      <rPr>
        <b/>
        <sz val="10"/>
        <color rgb="FF000000"/>
        <rFont val="Calibri Light"/>
      </rPr>
      <t xml:space="preserve"> от / from </t>
    </r>
    <r>
      <rPr>
        <b/>
        <sz val="10"/>
        <color rgb="FF000000"/>
        <rFont val="Calibri Light"/>
      </rPr>
      <t xml:space="preserve">05.07.2016
</t>
    </r>
    <r>
      <rPr>
        <b/>
        <sz val="10"/>
        <color rgb="FF000000"/>
        <rFont val="Calibri Light"/>
      </rPr>
      <t xml:space="preserve">к Договору поставки № / for Supply Contract No </t>
    </r>
    <r>
      <rPr>
        <b/>
        <sz val="10"/>
        <color rgb="FF000000"/>
        <rFont val="Calibri Light"/>
      </rPr>
      <t xml:space="preserve">6
</t>
    </r>
    <r>
      <rPr>
        <b/>
        <sz val="10"/>
        <color rgb="FF000000"/>
        <rFont val="Calibri Light"/>
      </rPr>
      <t xml:space="preserve">от / from </t>
    </r>
    <r>
      <rPr>
        <b/>
        <sz val="10"/>
        <color rgb="FF000000"/>
        <rFont val="Calibri Light"/>
      </rPr>
      <t>01.10.2013</t>
    </r>
  </si>
  <si>
    <t>Условия поставки / Delivery terms
FOB НИНГБО, Китай / FOB NINGBO, China</t>
  </si>
  <si>
    <t>Артикул / Article</t>
  </si>
  <si>
    <t>Модель и наименование товара / Product model and description</t>
  </si>
  <si>
    <t>Количество / Qtty</t>
  </si>
  <si>
    <t>Цена USD/ Price USD</t>
  </si>
  <si>
    <t>Итого USD/ Total USD</t>
  </si>
  <si>
    <t>1293/2(0a)</t>
  </si>
  <si>
    <r>
      <rPr>
        <sz val="8"/>
        <color rgb="FF000000"/>
        <rFont val="Calibri Light"/>
      </rPr>
      <t>1293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ЦЕНТРАЛЬНЫЙ ЭЛЕМЕНТ 2-МЕСТНЫЙ -ДЕРЕВО:L035 -КОЖА OS:7012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1293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CENTRAL ELEMENT 2 SEAT (ARMLESS) -WOOD:L035 -LTHR. OS:7012</t>
    </r>
  </si>
  <si>
    <t>1293/2(1a,LA)</t>
  </si>
  <si>
    <r>
      <rPr>
        <sz val="8"/>
        <color rgb="FF000000"/>
        <rFont val="Calibri Light"/>
      </rPr>
      <t>1293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2-МЕСТНЫЙ ЛЕВЫЙ -ДЕРЕВО:L035 -КОЖА OS:7012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1293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2 SEAT (1 ARM) LEFT -WOOD:L035 -LTHR. OS:7012</t>
    </r>
  </si>
  <si>
    <t>1293/2(1a,RA)</t>
  </si>
  <si>
    <r>
      <rPr>
        <sz val="8"/>
        <color rgb="FF000000"/>
        <rFont val="Calibri Light"/>
      </rPr>
      <t>1293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2-МЕСТНЫЙ ПРАВЫЙ -ДЕРЕВО:L035 -КОЖА OS:7012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1293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2 SEAT (1 ARM) RIGHT -WOOD:L035 -LTHR. OS:7012</t>
    </r>
  </si>
  <si>
    <t>1576/1(0a)</t>
  </si>
  <si>
    <r>
      <rPr>
        <sz val="8"/>
        <color rgb="FF000000"/>
        <rFont val="Calibri Light"/>
      </rPr>
      <t>1576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ЦЕНТРАЛЬНЫЙ 1-МЕСТНЫЙ ЭЛЕМЕНТ СО СКОЛЬЗЯЩИМ МЕХАНИЧЕСКИМ РЕКЛАЙНЕРОМ -ТКАНЬ BF:642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1576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CENTRAL ELEMENT 1 SEATER WITH SLIDING MANUAL RECLINER -FABR. BF:642</t>
    </r>
  </si>
  <si>
    <t>1576/1,5(1a,LA)</t>
  </si>
  <si>
    <r>
      <rPr>
        <sz val="8"/>
        <color rgb="FF000000"/>
        <rFont val="Calibri Light"/>
      </rPr>
      <t>1576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КРАЙНИЙ 1-МЕСТНЫЙ ЭЛЕМЕНТ ЛЕВЫЙ С МЕХАНИЧЕСКИМ СКОЛЬЗЯЩИМ РЕКЛАЙНЕРОМ -ТКАНЬ BF:642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1576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END ELEMENT 1 SEATER LEFT WITH MANUAL SLIDING RECLINER -FABR. BF:642</t>
    </r>
  </si>
  <si>
    <t>1576/1,5(1a,RA)</t>
  </si>
  <si>
    <r>
      <rPr>
        <sz val="8"/>
        <color rgb="FF000000"/>
        <rFont val="Calibri Light"/>
      </rPr>
      <t>1576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КРАЙНИЙ 1-МЕСТНЫЙ ЭЛЕМЕНТ ПРАВЫЙ С МЕХАНИЧЕСКИМ СКОЛЬЗЯЩИМ РЕКЛАЙНЕРОМ -ТКАНЬ BF:642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1576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END ELEMENT 1 SEATER RIGHT WITH MANUAL SLIDING RECLINER -FABR. BF:642</t>
    </r>
  </si>
  <si>
    <t>1576/CL(LA)CT</t>
  </si>
  <si>
    <r>
      <rPr>
        <sz val="8"/>
        <color rgb="FF000000"/>
        <rFont val="Calibri Light"/>
      </rPr>
      <t>1576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ШЕЗЛОНГ СО СТОЛИКОМ ЛЕВЫЙ -ТКАНЬ BF:642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1576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CHAISE LONGUE WITH COFFEE TABLE LEFT -FABR. BF:642</t>
    </r>
  </si>
  <si>
    <t>1576/CL(RA)CT</t>
  </si>
  <si>
    <r>
      <rPr>
        <sz val="8"/>
        <color rgb="FF000000"/>
        <rFont val="Calibri Light"/>
      </rPr>
      <t>1576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ШЕЗЛОНГ СО СТОЛИКОМ ПРАВЫЙ -ТКАНЬ BF:642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1576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CHAISE LONGUE WITH COFFEE TABLE RIGHT -FABR. BF:642</t>
    </r>
  </si>
  <si>
    <t>1735/1.5(0a)</t>
  </si>
  <si>
    <r>
      <rPr>
        <sz val="8"/>
        <color rgb="FF000000"/>
        <rFont val="Calibri Light"/>
      </rPr>
      <t>1735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ЦЕНТРАЛЬНЫЙ ЭЛЕМЕНТ 1-МЕСТНЫЙ -ДЕРЕВО:STD -КОЖА OL:7012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1735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CENTRAL ELEMENT 1 SEAT (ARMLESS) -WOOD:STD -LTHR. OL:7012</t>
    </r>
  </si>
  <si>
    <t>1735/1.5(LA)X</t>
  </si>
  <si>
    <r>
      <rPr>
        <sz val="8"/>
        <color rgb="FF000000"/>
        <rFont val="Calibri Light"/>
      </rPr>
      <t>1735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1-МЕСТНЫЙ ЛЕВЫЙ С МЕХАНИЧЕСКИМ РЕКЛАЙНЕРОМ -ДЕРЕВО:STD -КОЖА OL:7012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1735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1 SEAT (1 ARM) LEFT WITH MANUAL RECLINER -WOOD:STD -LTHR. OL:7012</t>
    </r>
  </si>
  <si>
    <t>1735/1.5(RA)X</t>
  </si>
  <si>
    <r>
      <rPr>
        <sz val="8"/>
        <color rgb="FF000000"/>
        <rFont val="Calibri Light"/>
      </rPr>
      <t>1735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1-МЕСТНЫЙ ПРАВЫЙ С МЕХАНИЧЕСКИМ РЕКЛАЙНЕРОМ -ДЕРЕВО:STD -КОЖА OL:7012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1735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1 SEAT (1 ARM) RIGHT WITH MANUAL RECLINER -WOOD:STD -LTHR. OL:7012</t>
    </r>
  </si>
  <si>
    <t>1735/C</t>
  </si>
  <si>
    <r>
      <rPr>
        <sz val="8"/>
        <color rgb="FF000000"/>
        <rFont val="Calibri Light"/>
      </rPr>
      <t>1735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УГОЛ -ДЕРЕВО:STD -КОЖА OL:7012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1735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CORNER -WOOD:STD -LTHR. OL:7012</t>
    </r>
  </si>
  <si>
    <t>1751/1(2a)GSX</t>
  </si>
  <si>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КРЕСЛО КАЧАЛКА С МЕХАНИЧЕСКИМ РЕКЛАЙНЕРОМ И ВРАЩЕНИЕМ -КОЖА PL:8016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ARMCHAIR WITH MANUAL RECLINER AND SHAKING AND SWIVEL FUNKTION -LTHR. PL:8016</t>
    </r>
  </si>
  <si>
    <t>1751/1.5(0a)X</t>
  </si>
  <si>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ЦЕНТРАЛЬНЫЙ ЭЛЕМЕНТ 1-МЕСТНЫЙ С МЕХАНИЧЕСКИМ РЕКЛАЙНЕРОМ -ТКАНЬ CF:671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CENTRAL ELEMENT 1 SEAT (ARMLESS) WITH MANUAL RECLINER -FABR. CF:671</t>
    </r>
  </si>
  <si>
    <t>1751/1.5(LA)E</t>
  </si>
  <si>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1-МЕСТНЫЙ ЛЕВЫЙ С ЭЛЕКТРИЧЕСКИМ РЕКЛАЙНЕРОМ -КОЖА OS:7012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1 SEAT (1 ARM) LEFT WITH ELECTRONIC RECLINER -LTHR. OS:7012</t>
    </r>
  </si>
  <si>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1-МЕСТНЫЙ ЛЕВЫЙ С ЭЛЕКТРИЧЕСКИМ РЕКЛАЙНЕРОМ -КОЖА RL:8503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1 SEAT (1 ARM) LEFT WITH ELECTRONIC RECLINER -LTHR. RL:8503</t>
    </r>
  </si>
  <si>
    <t>1751/1.5(RA)E</t>
  </si>
  <si>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1-МЕСТНЫЙ ПРАВЫЙ С ЭЛЕКТРИЧЕСКИМ РЕКЛАЙНЕРОМ -КОЖА OS:7012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1 SEAT (1 ARM) RIGHT WITH ELECTRONIC RECLINER -LTHR. OS:7012</t>
    </r>
  </si>
  <si>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1-МЕСТНЫЙ ПРАВЫЙ С ЭЛЕКТРИЧЕСКИМ РЕКЛАЙНЕРОМ -КОЖА PL:8016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1 SEAT (1 ARM) RIGHT WITH ELECTRONIC RECLINER -LTHR. PL:8016</t>
    </r>
  </si>
  <si>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1-МЕСТНЫЙ ПРАВЫЙ С ЭЛЕКТРИЧЕСКИМ РЕКЛАЙНЕРОМ -ТКАНЬ CF:671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1 SEAT (1 ARM) RIGHT WITH ELECTRONIC RECLINER -FABR. CF:671</t>
    </r>
  </si>
  <si>
    <t>1751/2(2a)CE</t>
  </si>
  <si>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2-МЕСТНЫЙ ДИВАН С ЦЕНТРАЛЬНЫМ ЭЛЕМЕНТОМ СО СТОЛИКОМ И 2-МЯ ЭЛЕКТРИЧЕСКИМИ РЕКЛАЙНЕРАМИ -ТКАНЬ BF:10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2 SEATER WITH CENTRAL ELEMENT COFFEE TABLE AND TWO ELECTRONIC RECLINERS -FABR. BF:10</t>
    </r>
  </si>
  <si>
    <t>1751/3(LA)E</t>
  </si>
  <si>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3-МЕСТНЫЙ ЛЕВЫЙ С ЭЛЕКТРИЧЕСКИМ РЕКЛАЙНЕРОМ -КОЖА PL:8016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3 SEAT (1 ARM) LEFT WITH ELECTRIC RECLINER -LTHR. PL:8016</t>
    </r>
  </si>
  <si>
    <t>1751/3(RA)E</t>
  </si>
  <si>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3-МЕСТНЫЙ ПРАВЫЙ С ЭЛЕКТРИЧЕСКИМ РЕКЛАЙНЕРОМ -КОЖА RL:8503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3 SEAT (1 ARM) RIGHT WITH ELECTRIC RECLINER -LTHR. RL:8503</t>
    </r>
  </si>
  <si>
    <t>1751/CL(LAF)E</t>
  </si>
  <si>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ШЕЗЛОНГ ЛЕВЫЙ С ЭЛЕКТРИЧЕСКИМ РЕКЛАЙНЕРОМ -ТКАНЬ CF:671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CHAISE LONGUE LEFT WITH ELECTRONIC RECLINER  -FABR. CF:671</t>
    </r>
  </si>
  <si>
    <t>1818/1,5(OA)</t>
  </si>
  <si>
    <r>
      <rPr>
        <sz val="8"/>
        <color rgb="FF000000"/>
        <rFont val="Calibri Light"/>
      </rPr>
      <t>1818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ЦЕНТРАЛЬНЫЙ ЭЛЕМЕНТ БЕЗ КРЕПЛЕНИЙ - КРЕСЛО -ТКАНЬ BF:320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1818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1.5(0A)/NO CONNECTOR -FABR. BF:320</t>
    </r>
  </si>
  <si>
    <t>1961/1(2a)</t>
  </si>
  <si>
    <r>
      <rPr>
        <sz val="8"/>
        <color rgb="FF000000"/>
        <rFont val="Calibri Light"/>
      </rPr>
      <t>1961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КРЕСЛО -ДЕРЕВО:STD -ТКАНЬ BF:595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1961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ARMCHAIR -WOOD:STD -FABR. BF:595</t>
    </r>
  </si>
  <si>
    <t>2616/3(LA)</t>
  </si>
  <si>
    <t>2616/3(RA)</t>
  </si>
  <si>
    <t>2616/CL(LA)</t>
  </si>
  <si>
    <r>
      <rPr>
        <sz val="8"/>
        <color rgb="FF000000"/>
        <rFont val="Calibri Light"/>
      </rP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ШЕЗЛОНГ ЛЕВЫЙ -ТКАНЬ CF:840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CHAISE LONGUE LEFT -FABR. CF:840</t>
    </r>
  </si>
  <si>
    <r>
      <rPr>
        <sz val="8"/>
        <color rgb="FF000000"/>
        <rFont val="Calibri Light"/>
      </rP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ШЕЗЛОНГ ЛЕВЫЙ -ТКАНЬ BF:636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CHAISE LONGUE LEFT -FABR. BF:636</t>
    </r>
  </si>
  <si>
    <t>2616/CL(RA)</t>
  </si>
  <si>
    <t>2616/P</t>
  </si>
  <si>
    <r>
      <rPr>
        <sz val="8"/>
        <color rgb="FF000000"/>
        <rFont val="Calibri Light"/>
      </rP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ПОДУШКА -ТКАНЬ EF:161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PILLOW -FABR. EF:161</t>
    </r>
  </si>
  <si>
    <r>
      <rPr>
        <sz val="8"/>
        <color rgb="FF000000"/>
        <rFont val="Calibri Light"/>
      </rP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ПОДУШКА -ТКАНЬ BF:636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PILLOW -FABR. BF:636</t>
    </r>
  </si>
  <si>
    <t>1295/1(1A)RA</t>
  </si>
  <si>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1-МЕСТНЫЙ ПРАВЫЙ -ТКАНЬ CF:820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1 SEAT (1 ARM) RIGHT -FABR. CF:820</t>
    </r>
  </si>
  <si>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1-МЕСТНЫЙ ПРАВЫЙ -ТКАНЬ BF:597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1 SEAT (1 ARM) RIGHT -FABR. BF:597</t>
    </r>
  </si>
  <si>
    <t>1295/1(1А)LA</t>
  </si>
  <si>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1-МЕСТНЫЙ ЛЕВЫЙ -ТКАНЬ CF:820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1 SEAT (1 ARM) LEFT -FABR. CF:820</t>
    </r>
  </si>
  <si>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1-МЕСТНЫЙ ЛЕВЫЙ -ТКАНЬ BF:597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1 SEAT (1 ARM) LEFT -FABR. BF:597</t>
    </r>
  </si>
  <si>
    <t>1295/1(ОА)</t>
  </si>
  <si>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ЦЕНТРАЛЬНЫЙ ЭЛЕМЕНТ 1 - МЕСТНЫЙ -ТКАНЬ CF:820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CENTRAL ELEMENT 1 SEATER -FABR. CF:820</t>
    </r>
  </si>
  <si>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ЦЕНТРАЛЬНЫЙ ЭЛЕМЕНТ 1 - МЕСТНЫЙ -ТКАНЬ BF:597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CENTRAL ELEMENT 1 SEATER -FABR. BF:597</t>
    </r>
  </si>
  <si>
    <t>1295/HR</t>
  </si>
  <si>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ПОДГОЛОВНИК -ТКАНЬ CF:820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HEAD REST -FABR. CF:820</t>
    </r>
  </si>
  <si>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ПОДГОЛОВНИК -ТКАНЬ BF:597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HEAD REST -FABR. BF:597</t>
    </r>
  </si>
  <si>
    <t>A986/O</t>
  </si>
  <si>
    <r>
      <rPr>
        <sz val="8"/>
        <color rgb="FF000000"/>
        <rFont val="Calibri Light"/>
      </rPr>
      <t>NEW KARMA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ПУФ -ДЕРЕВО:G032 -КОЖА OL:9612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KARMA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FOOTSTOOL -WOOD:G032 -LTHR. OL:9612</t>
    </r>
  </si>
  <si>
    <r>
      <rPr>
        <sz val="8"/>
        <color rgb="FF000000"/>
        <rFont val="Calibri Light"/>
      </rPr>
      <t>NEW KARMA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ПУФ -ДЕРЕВО:G032 -КОЖА OL:9613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KARMA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FOOTSTOOL -WOOD:G032 -LTHR. OL:9613</t>
    </r>
  </si>
  <si>
    <t>А986/1(2А)/S</t>
  </si>
  <si>
    <r>
      <rPr>
        <sz val="8"/>
        <color rgb="FF000000"/>
        <rFont val="Calibri Light"/>
      </rPr>
      <t>NEW KARMA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КРЕСЛО С РЕЛАКСОМ -ДЕРЕВО:G032 -КОЖА OL:9612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KARMA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ARMCHAIR RELAX -WOOD:G032 -LTHR. OL:9612</t>
    </r>
  </si>
  <si>
    <r>
      <rPr>
        <sz val="8"/>
        <color rgb="FF000000"/>
        <rFont val="Calibri Light"/>
      </rPr>
      <t>NEW KARMA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КРЕСЛО С РЕЛАКСОМ -ДЕРЕВО:G032 -КОЖА OL:9613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KARMA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ARMCHAIR RELAX -WOOD:G032 -LTHR. OL:9613</t>
    </r>
  </si>
  <si>
    <t>A1013/1(2A)/S</t>
  </si>
  <si>
    <r>
      <rPr>
        <sz val="8"/>
        <color rgb="FF000000"/>
        <rFont val="Calibri Light"/>
      </rPr>
      <t>NEW YORK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КРЕСЛО С ЭЛЕКТРИЧЕСКИМ РЕКЛАЙНЕРОМ НА КРУГЛОМ ОСНОВАНИИ -ДЕРЕВО:STD -КОЖА OL:9612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YORK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ARMCHAIR WITH ELECTRIC RECLAINER ON THE ROUND BASE -WOOD:STD -LTHR. OL:9612</t>
    </r>
  </si>
  <si>
    <r>
      <rPr>
        <sz val="8"/>
        <color rgb="FF000000"/>
        <rFont val="Calibri Light"/>
      </rPr>
      <t>NEW YORK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КРЕСЛО С ЭЛЕКТРИЧЕСКИМ РЕКЛАЙНЕРОМ НА КРУГЛОМ ОСНОВАНИИ -ДЕРЕВО:STD -КОЖА OL:9613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YORK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ARMCHAIR WITH ELECTRIC RECLAINER ON THE ROUND BASE -WOOD:STD -LTHR. OL:9613</t>
    </r>
  </si>
  <si>
    <t>2683/3(2а)</t>
  </si>
  <si>
    <r>
      <rPr>
        <sz val="8"/>
        <color rgb="FF000000"/>
        <rFont val="Calibri Light"/>
      </rPr>
      <t>SMARTI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3-МЕСТНЫЙ ДИВАН НЕРАСКЛАДНОЙ -ДЕРЕВО:STD -ТКАНЬ CF:822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SMARTI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3 SEATER -WOOD:STD -FABR. CF:822</t>
    </r>
  </si>
  <si>
    <r>
      <rPr>
        <sz val="8"/>
        <color rgb="FF000000"/>
        <rFont val="Calibri Light"/>
      </rPr>
      <t>SMARTI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3-МЕСТНЫЙ ДИВАН НЕРАСКЛАДНОЙ -ДЕРЕВО:STD -ТКАНЬ BF:638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SMARTI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3 SEATER -WOOD:STD -FABR. BF:638</t>
    </r>
  </si>
  <si>
    <r>
      <rPr>
        <sz val="8"/>
        <color rgb="FF000000"/>
        <rFont val="Calibri Light"/>
      </rPr>
      <t>SMARTI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3-МЕСТНЫЙ ДИВАН НЕРАСКЛАДНОЙ -ДЕРЕВО:STD -ТКАНЬ BF:695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SMARTI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3 SEATER -WOOD:STD -FABR. BF:695</t>
    </r>
  </si>
  <si>
    <t/>
  </si>
  <si>
    <t>Крд ТН ВЭД / Statistic code</t>
  </si>
  <si>
    <t>Количество мест/ Qtty of bags</t>
  </si>
  <si>
    <t>Gross</t>
  </si>
  <si>
    <t>Net</t>
  </si>
  <si>
    <t>Total Gross</t>
  </si>
  <si>
    <t>Total Net</t>
  </si>
  <si>
    <t>Код ТН ВЭД</t>
  </si>
  <si>
    <t>Кол-во мест</t>
  </si>
  <si>
    <t>Вес НЕТТО, кг</t>
  </si>
  <si>
    <t>Вес БРУТТО, кг</t>
  </si>
  <si>
    <t xml:space="preserve">TOTAL NUMBER OF PLACES / ОБЩЕЕ КОЛИЧЕСВО МЕСТ: </t>
  </si>
  <si>
    <t xml:space="preserve">TOTAL GROSS WEIGHT / ВЕС БРУТТО : </t>
  </si>
  <si>
    <t xml:space="preserve">TOTAL NET WEIGHT / ВЕС НЕТТО: </t>
  </si>
  <si>
    <t>9401 61 0000</t>
  </si>
  <si>
    <r>
      <t>1818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ЦЕНТРАЛЬНЫЙ ЭЛЕМЕНТ БЕЗ КРЕПЛЕНИЙ - КРЕСЛО -ТКАНЬ BF:320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1818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1.5(0A)/NO CONNECTOR -FABR. BF:320</t>
    </r>
  </si>
  <si>
    <t>2616 ЭЛЕМЕНТ МОДУЛЬНОГО ДИВАНА КРАЙНИЙ ЭЛЕМЕНТ 3 - МЕСТНЫЙ ЛЕВЫЙ -ТКАНЬ CF:840/
2616 END ELEMENT 3 SEATER LEFT -FABR. CF:840</t>
  </si>
  <si>
    <t>2616 ЭЛЕМЕНТ МОДУЛЬНОГО ДИВАНА КРАЙНИЙ ЭЛЕМЕНТ 3 - МЕСТНЫЙ ПРАВЫЙ -ТКАНЬ CF:840/
2616 END ELEMENT 3 SEATER RIGHT -FABR. CF:840</t>
  </si>
  <si>
    <t>2616 ЭЛЕМЕНТ МОДУЛЬНОГО ДИВАНА КРАЙНИЙ ЭЛЕМЕНТ 3 - МЕСТНЫЙ ПРАВЫЙ -ТКАНЬ BF:636/
2616 END ELEMENT 3 SEATER RIGHT -FABR. BF:636</t>
  </si>
  <si>
    <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ШЕЗЛОНГ ЛЕВЫЙ -ТКАНЬ BF:636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CHAISE LONGUE LEFT -FABR. BF:636</t>
    </r>
  </si>
  <si>
    <t>2616  ЭЛЕМЕНТ МОДУЛЬНОГО ДИВАНА ШЕЗЛОНГ ПРАВЫЙ -ТКАНЬ CF:840/
2616 CHAISE LONGUE RIGHT -FABR. CF:840</t>
  </si>
  <si>
    <t>2616 ЭЛЕМЕНТ МОДУЛЬНОГО ДИВАНА ШЕЗЛОНГ ПРАВЫЙ -ТКАНЬ BF:636/
2616 CHAISE LONGUE RIGHT -FABR. BF:636</t>
  </si>
  <si>
    <t>9404 90 9000</t>
  </si>
  <si>
    <r>
      <t xml:space="preserve">Покупатель / Грузополучатель:
ООО "Ниери-Русь"
Аллея Жемчуговой, 5 корпус 2
111402 Москва, Россия
ИНН 7720678040 КПП 772001001
ОГРН 1107746099230
Банковские реквизиты Покупателя:
Банк: </t>
    </r>
    <r>
      <rPr>
        <sz val="9"/>
        <color rgb="FF000000"/>
        <rFont val="Arial"/>
        <family val="2"/>
        <charset val="204"/>
      </rPr>
      <t>АО «Банк Финсервис» г. Москва</t>
    </r>
    <r>
      <rPr>
        <sz val="9"/>
        <color rgb="FF000000"/>
        <rFont val="Calibri Light"/>
      </rPr>
      <t xml:space="preserve">
</t>
    </r>
    <r>
      <rPr>
        <sz val="9"/>
        <color rgb="FF000000"/>
        <rFont val="Arial"/>
        <family val="2"/>
        <charset val="204"/>
      </rPr>
      <t>Счет № 40702840100000001245</t>
    </r>
    <r>
      <rPr>
        <sz val="9"/>
        <color rgb="FF000000"/>
        <rFont val="Calibri Light"/>
      </rPr>
      <t xml:space="preserve">
</t>
    </r>
    <r>
      <rPr>
        <sz val="9"/>
        <color rgb="FF000000"/>
        <rFont val="Arial"/>
        <family val="2"/>
        <charset val="204"/>
      </rPr>
      <t xml:space="preserve">БИК 044525079
</t>
    </r>
    <r>
      <rPr>
        <sz val="9"/>
        <color rgb="FF000000"/>
        <rFont val="Calibri Light"/>
      </rPr>
      <t xml:space="preserve">Buyer / Consignee:
OOO “Nieri-Rus”
Alleya Zhemchugovoy, 5 korpus 2
111402 Moscow, Russia
INN 7720678040 KPP 772001001
OGRN 1107746099230
Banking details:
</t>
    </r>
    <r>
      <rPr>
        <sz val="9"/>
        <color rgb="FF000000"/>
        <rFont val="Arial"/>
        <family val="2"/>
        <charset val="204"/>
      </rPr>
      <t>Account № 40702840100000001245</t>
    </r>
    <r>
      <rPr>
        <sz val="9"/>
        <color rgb="FF000000"/>
        <rFont val="Calibri Light"/>
      </rPr>
      <t xml:space="preserve"> at the
</t>
    </r>
    <r>
      <rPr>
        <sz val="9"/>
        <color rgb="FF000000"/>
        <rFont val="Arial"/>
        <family val="2"/>
        <charset val="204"/>
      </rPr>
      <t>“Bank Finservice” Joint Stock Company
Bank identification code 044525079</t>
    </r>
  </si>
  <si>
    <t>Продавец / Грузоотправитель:
ЯСОН ФУРНИТУРЕ (ХАНЧЖОУ) Ко., Лтд.
113-11 Ул., Зона Экономического и Технологического Развития, Ханчжоу, Китай, 310019
Телефон: +86-571-8514 2180
Факс: +86-571-8504 4502
Банковские реквизиты продавца:
Банк: China Merchants Bank, Hangzhou
SWIFT: CMBCCNBS281
Счет: 571905698332301
Seller / Consignor:
JASON FURNITURE (HANGZHOU) Co., Ltd.
113-11 Street, Hangzhou Economic&amp;Technological Development Area, Hangzhou, China, 310019
Phone: +86-571-8514 2180
Fax: +86-571-8504 4502
Sellers banking details:
Bank: China Merchants Bank, Hangzhou
SWIFT: CMBCCNBS281
ACC: 571905698332301</t>
  </si>
  <si>
    <t>Тип упаковки: картонная коробка - 41 шт., воздушно-пузырьковая пленка: 34 шт.</t>
  </si>
  <si>
    <t>Итого:</t>
  </si>
  <si>
    <t>337</t>
  </si>
</sst>
</file>

<file path=xl/styles.xml><?xml version="1.0" encoding="utf-8"?>
<styleSheet xmlns="http://schemas.openxmlformats.org/spreadsheetml/2006/main">
  <numFmts count="2">
    <numFmt numFmtId="164" formatCode="[$-10419]#,##0;\-#,##0"/>
    <numFmt numFmtId="165" formatCode="[$-10419]#,##0.00;\-#,##0.00"/>
  </numFmts>
  <fonts count="13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10"/>
      <color rgb="FF000000"/>
      <name val="Calibri Light"/>
    </font>
    <font>
      <sz val="9"/>
      <color rgb="FF000000"/>
      <name val="Calibri Light"/>
    </font>
    <font>
      <sz val="8"/>
      <color rgb="FF000000"/>
      <name val="Calibri Light"/>
    </font>
    <font>
      <b/>
      <sz val="8"/>
      <color rgb="FF000000"/>
      <name val="Calibri Light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0"/>
      <name val="Calibri"/>
      <family val="2"/>
      <charset val="204"/>
    </font>
    <font>
      <sz val="9"/>
      <name val="Times New Roman"/>
      <family val="1"/>
    </font>
    <font>
      <sz val="8"/>
      <name val="Calibri Light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33">
    <xf numFmtId="0" fontId="1" fillId="0" borderId="0" xfId="0" applyFont="1" applyFill="1" applyBorder="1"/>
    <xf numFmtId="0" fontId="1" fillId="0" borderId="1" xfId="0" applyFont="1" applyFill="1" applyBorder="1"/>
    <xf numFmtId="164" fontId="4" fillId="0" borderId="1" xfId="1" applyNumberFormat="1" applyFont="1" applyFill="1" applyBorder="1" applyAlignment="1">
      <alignment horizontal="center" vertical="center" wrapText="1" readingOrder="1"/>
    </xf>
    <xf numFmtId="165" fontId="4" fillId="0" borderId="1" xfId="1" applyNumberFormat="1" applyFont="1" applyFill="1" applyBorder="1" applyAlignment="1">
      <alignment horizontal="right" vertical="center" wrapText="1" readingOrder="1"/>
    </xf>
    <xf numFmtId="164" fontId="5" fillId="0" borderId="1" xfId="1" applyNumberFormat="1" applyFont="1" applyFill="1" applyBorder="1" applyAlignment="1">
      <alignment horizontal="center" vertical="center" wrapText="1" readingOrder="1"/>
    </xf>
    <xf numFmtId="165" fontId="5" fillId="0" borderId="1" xfId="1" applyNumberFormat="1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0" xfId="0" applyFont="1" applyFill="1" applyBorder="1"/>
    <xf numFmtId="0" fontId="8" fillId="0" borderId="1" xfId="0" applyFont="1" applyFill="1" applyBorder="1"/>
    <xf numFmtId="0" fontId="12" fillId="0" borderId="5" xfId="1" applyNumberFormat="1" applyFont="1" applyFill="1" applyBorder="1" applyAlignment="1">
      <alignment horizontal="right" vertical="center" wrapText="1" readingOrder="1"/>
    </xf>
    <xf numFmtId="1" fontId="12" fillId="0" borderId="5" xfId="1" applyNumberFormat="1" applyFont="1" applyFill="1" applyBorder="1" applyAlignment="1">
      <alignment horizontal="right" vertical="center" wrapText="1" readingOrder="1"/>
    </xf>
    <xf numFmtId="164" fontId="4" fillId="0" borderId="1" xfId="1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horizontal="center" vertical="center" wrapText="1" readingOrder="1"/>
    </xf>
    <xf numFmtId="0" fontId="10" fillId="0" borderId="3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right" vertical="center" wrapText="1"/>
    </xf>
    <xf numFmtId="1" fontId="11" fillId="0" borderId="4" xfId="0" applyNumberFormat="1" applyFont="1" applyFill="1" applyBorder="1" applyAlignment="1">
      <alignment horizontal="right" vertical="center" wrapText="1"/>
    </xf>
    <xf numFmtId="2" fontId="4" fillId="0" borderId="1" xfId="1" applyNumberFormat="1" applyFont="1" applyFill="1" applyBorder="1" applyAlignment="1">
      <alignment horizontal="right" vertical="center" wrapText="1" readingOrder="1"/>
    </xf>
    <xf numFmtId="0" fontId="4" fillId="0" borderId="1" xfId="1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/>
    <xf numFmtId="0" fontId="2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0" fontId="8" fillId="0" borderId="1" xfId="1" applyNumberFormat="1" applyFont="1" applyFill="1" applyBorder="1" applyAlignment="1">
      <alignment vertical="top" wrapText="1"/>
    </xf>
    <xf numFmtId="0" fontId="4" fillId="0" borderId="1" xfId="1" applyNumberFormat="1" applyFont="1" applyFill="1" applyBorder="1" applyAlignment="1">
      <alignment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8" fillId="0" borderId="0" xfId="0" applyFont="1" applyFill="1" applyBorder="1" applyAlignment="1"/>
    <xf numFmtId="0" fontId="1" fillId="0" borderId="0" xfId="0" applyFont="1" applyFill="1" applyBorder="1" applyAlignment="1"/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right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2"/>
  <sheetViews>
    <sheetView showGridLines="0" tabSelected="1" workbookViewId="0">
      <selection activeCell="J6" sqref="J6"/>
    </sheetView>
  </sheetViews>
  <sheetFormatPr defaultRowHeight="15"/>
  <cols>
    <col min="1" max="1" width="12.5703125" style="13" customWidth="1"/>
    <col min="2" max="2" width="12.28515625" style="13" customWidth="1"/>
    <col min="3" max="3" width="2.140625" style="13" customWidth="1"/>
    <col min="4" max="4" width="36.42578125" style="13" customWidth="1"/>
    <col min="5" max="5" width="0" style="13" hidden="1" customWidth="1"/>
    <col min="6" max="6" width="1" style="13" customWidth="1"/>
    <col min="7" max="7" width="14.140625" style="13" customWidth="1"/>
    <col min="8" max="8" width="7.140625" style="13" customWidth="1"/>
    <col min="9" max="9" width="8.85546875" style="13" customWidth="1"/>
    <col min="10" max="10" width="7.7109375" style="13" customWidth="1"/>
    <col min="11" max="11" width="8.140625" style="13" customWidth="1"/>
    <col min="12" max="12" width="7.5703125" style="13" customWidth="1"/>
    <col min="13" max="13" width="6.85546875" style="13" customWidth="1"/>
    <col min="14" max="14" width="7.28515625" style="13" customWidth="1"/>
    <col min="15" max="16384" width="9.140625" style="13"/>
  </cols>
  <sheetData>
    <row r="1" spans="1:17" ht="41.1" customHeight="1">
      <c r="B1" s="21" t="s">
        <v>0</v>
      </c>
      <c r="C1" s="22"/>
      <c r="D1" s="22"/>
      <c r="E1" s="22"/>
      <c r="F1" s="22"/>
      <c r="G1" s="22"/>
      <c r="H1" s="22"/>
      <c r="I1" s="22"/>
      <c r="J1" s="22"/>
    </row>
    <row r="2" spans="1:17" ht="27" customHeight="1">
      <c r="C2" s="23" t="s">
        <v>1</v>
      </c>
      <c r="D2" s="22"/>
      <c r="G2" s="28" t="s">
        <v>113</v>
      </c>
      <c r="H2" s="29"/>
      <c r="I2" s="29"/>
      <c r="J2" s="29"/>
      <c r="K2" s="29"/>
      <c r="L2" s="29"/>
      <c r="M2" s="29"/>
      <c r="N2" s="29"/>
      <c r="O2" s="29"/>
      <c r="P2" s="20"/>
      <c r="Q2" s="20"/>
    </row>
    <row r="3" spans="1:17" ht="5.0999999999999996" customHeight="1"/>
    <row r="4" spans="1:17" ht="45">
      <c r="A4" s="14" t="s">
        <v>89</v>
      </c>
      <c r="B4" s="24" t="s">
        <v>2</v>
      </c>
      <c r="C4" s="25"/>
      <c r="D4" s="24" t="s">
        <v>3</v>
      </c>
      <c r="E4" s="25"/>
      <c r="F4" s="25"/>
      <c r="G4" s="25"/>
      <c r="H4" s="14" t="s">
        <v>4</v>
      </c>
      <c r="I4" s="14" t="s">
        <v>90</v>
      </c>
      <c r="J4" s="14" t="s">
        <v>5</v>
      </c>
      <c r="K4" s="14" t="s">
        <v>6</v>
      </c>
      <c r="L4" s="14" t="s">
        <v>91</v>
      </c>
      <c r="M4" s="14" t="s">
        <v>92</v>
      </c>
      <c r="N4" s="14" t="s">
        <v>93</v>
      </c>
      <c r="O4" s="14" t="s">
        <v>94</v>
      </c>
    </row>
    <row r="5" spans="1:17" ht="53.25" customHeight="1">
      <c r="A5" s="3" t="s">
        <v>102</v>
      </c>
      <c r="B5" s="26" t="s">
        <v>7</v>
      </c>
      <c r="C5" s="27"/>
      <c r="D5" s="26" t="s">
        <v>8</v>
      </c>
      <c r="E5" s="27"/>
      <c r="F5" s="27"/>
      <c r="G5" s="27"/>
      <c r="H5" s="2">
        <v>1</v>
      </c>
      <c r="I5" s="2">
        <v>1</v>
      </c>
      <c r="J5" s="32" t="s">
        <v>115</v>
      </c>
      <c r="K5" s="12">
        <f>J5*H5</f>
        <v>337</v>
      </c>
      <c r="L5" s="3">
        <v>52</v>
      </c>
      <c r="M5" s="3">
        <v>49</v>
      </c>
      <c r="N5" s="3">
        <f>H5*L5</f>
        <v>52</v>
      </c>
      <c r="O5" s="3">
        <f>H5*M5</f>
        <v>49</v>
      </c>
    </row>
    <row r="6" spans="1:17" ht="39.75" customHeight="1">
      <c r="A6" s="3" t="s">
        <v>102</v>
      </c>
      <c r="B6" s="26" t="s">
        <v>9</v>
      </c>
      <c r="C6" s="27"/>
      <c r="D6" s="26" t="s">
        <v>10</v>
      </c>
      <c r="E6" s="27"/>
      <c r="F6" s="27"/>
      <c r="G6" s="27"/>
      <c r="H6" s="2">
        <v>1</v>
      </c>
      <c r="I6" s="2">
        <v>2</v>
      </c>
      <c r="J6" s="16">
        <v>411</v>
      </c>
      <c r="K6" s="12">
        <f t="shared" ref="K6:K59" si="0">J6*H6</f>
        <v>411</v>
      </c>
      <c r="L6" s="3">
        <v>53</v>
      </c>
      <c r="M6" s="3">
        <v>49</v>
      </c>
      <c r="N6" s="3">
        <f t="shared" ref="N6:N59" si="1">H6*L6</f>
        <v>53</v>
      </c>
      <c r="O6" s="3">
        <f t="shared" ref="O6:O58" si="2">H6*M6</f>
        <v>49</v>
      </c>
    </row>
    <row r="7" spans="1:17" ht="39.75" customHeight="1">
      <c r="A7" s="3" t="s">
        <v>102</v>
      </c>
      <c r="B7" s="26" t="s">
        <v>11</v>
      </c>
      <c r="C7" s="27"/>
      <c r="D7" s="26" t="s">
        <v>12</v>
      </c>
      <c r="E7" s="27"/>
      <c r="F7" s="27"/>
      <c r="G7" s="27"/>
      <c r="H7" s="2">
        <v>1</v>
      </c>
      <c r="I7" s="2">
        <v>2</v>
      </c>
      <c r="J7" s="16">
        <v>411</v>
      </c>
      <c r="K7" s="12">
        <f t="shared" si="0"/>
        <v>411</v>
      </c>
      <c r="L7" s="3">
        <v>55</v>
      </c>
      <c r="M7" s="3">
        <v>51</v>
      </c>
      <c r="N7" s="3">
        <f t="shared" si="1"/>
        <v>55</v>
      </c>
      <c r="O7" s="3">
        <f t="shared" si="2"/>
        <v>51</v>
      </c>
    </row>
    <row r="8" spans="1:17" ht="51" customHeight="1">
      <c r="A8" s="3" t="s">
        <v>102</v>
      </c>
      <c r="B8" s="26" t="s">
        <v>13</v>
      </c>
      <c r="C8" s="27"/>
      <c r="D8" s="26" t="s">
        <v>14</v>
      </c>
      <c r="E8" s="27"/>
      <c r="F8" s="27"/>
      <c r="G8" s="27"/>
      <c r="H8" s="2">
        <v>2</v>
      </c>
      <c r="I8" s="2">
        <v>2</v>
      </c>
      <c r="J8" s="17">
        <v>146</v>
      </c>
      <c r="K8" s="12">
        <f t="shared" si="0"/>
        <v>292</v>
      </c>
      <c r="L8" s="3">
        <v>28</v>
      </c>
      <c r="M8" s="3">
        <v>24</v>
      </c>
      <c r="N8" s="3">
        <f t="shared" si="1"/>
        <v>56</v>
      </c>
      <c r="O8" s="3">
        <f t="shared" si="2"/>
        <v>48</v>
      </c>
    </row>
    <row r="9" spans="1:17" ht="48.75" customHeight="1">
      <c r="A9" s="3" t="s">
        <v>102</v>
      </c>
      <c r="B9" s="26" t="s">
        <v>15</v>
      </c>
      <c r="C9" s="27"/>
      <c r="D9" s="26" t="s">
        <v>16</v>
      </c>
      <c r="E9" s="27"/>
      <c r="F9" s="27"/>
      <c r="G9" s="27"/>
      <c r="H9" s="2">
        <v>1</v>
      </c>
      <c r="I9" s="2">
        <v>1</v>
      </c>
      <c r="J9" s="17">
        <v>182</v>
      </c>
      <c r="K9" s="12">
        <f t="shared" si="0"/>
        <v>182</v>
      </c>
      <c r="L9" s="3">
        <v>43</v>
      </c>
      <c r="M9" s="3">
        <v>37</v>
      </c>
      <c r="N9" s="3">
        <f t="shared" si="1"/>
        <v>43</v>
      </c>
      <c r="O9" s="3">
        <f t="shared" si="2"/>
        <v>37</v>
      </c>
    </row>
    <row r="10" spans="1:17" ht="48.75" customHeight="1">
      <c r="A10" s="3" t="s">
        <v>102</v>
      </c>
      <c r="B10" s="26" t="s">
        <v>17</v>
      </c>
      <c r="C10" s="27"/>
      <c r="D10" s="26" t="s">
        <v>18</v>
      </c>
      <c r="E10" s="27"/>
      <c r="F10" s="27"/>
      <c r="G10" s="27"/>
      <c r="H10" s="2">
        <v>1</v>
      </c>
      <c r="I10" s="2">
        <v>1</v>
      </c>
      <c r="J10" s="17">
        <v>182</v>
      </c>
      <c r="K10" s="12">
        <f t="shared" si="0"/>
        <v>182</v>
      </c>
      <c r="L10" s="3">
        <v>43</v>
      </c>
      <c r="M10" s="3">
        <v>37</v>
      </c>
      <c r="N10" s="3">
        <f t="shared" si="1"/>
        <v>43</v>
      </c>
      <c r="O10" s="3">
        <f t="shared" si="2"/>
        <v>37</v>
      </c>
    </row>
    <row r="11" spans="1:17" ht="39.75" customHeight="1">
      <c r="A11" s="3" t="s">
        <v>102</v>
      </c>
      <c r="B11" s="26" t="s">
        <v>19</v>
      </c>
      <c r="C11" s="27"/>
      <c r="D11" s="26" t="s">
        <v>20</v>
      </c>
      <c r="E11" s="27"/>
      <c r="F11" s="27"/>
      <c r="G11" s="27"/>
      <c r="H11" s="2">
        <v>1</v>
      </c>
      <c r="I11" s="2">
        <v>1</v>
      </c>
      <c r="J11" s="17">
        <v>259</v>
      </c>
      <c r="K11" s="12">
        <f t="shared" si="0"/>
        <v>259</v>
      </c>
      <c r="L11" s="3">
        <v>64</v>
      </c>
      <c r="M11" s="3">
        <v>58</v>
      </c>
      <c r="N11" s="3">
        <f t="shared" si="1"/>
        <v>64</v>
      </c>
      <c r="O11" s="3">
        <f t="shared" si="2"/>
        <v>58</v>
      </c>
    </row>
    <row r="12" spans="1:17" ht="39.75" customHeight="1">
      <c r="A12" s="3" t="s">
        <v>102</v>
      </c>
      <c r="B12" s="26" t="s">
        <v>21</v>
      </c>
      <c r="C12" s="27"/>
      <c r="D12" s="26" t="s">
        <v>22</v>
      </c>
      <c r="E12" s="27"/>
      <c r="F12" s="27"/>
      <c r="G12" s="27"/>
      <c r="H12" s="2">
        <v>1</v>
      </c>
      <c r="I12" s="2">
        <v>1</v>
      </c>
      <c r="J12" s="17">
        <v>259</v>
      </c>
      <c r="K12" s="12">
        <f t="shared" si="0"/>
        <v>259</v>
      </c>
      <c r="L12" s="3">
        <v>64</v>
      </c>
      <c r="M12" s="3">
        <v>58</v>
      </c>
      <c r="N12" s="3">
        <f t="shared" si="1"/>
        <v>64</v>
      </c>
      <c r="O12" s="3">
        <f t="shared" si="2"/>
        <v>58</v>
      </c>
    </row>
    <row r="13" spans="1:17" ht="39.75" customHeight="1">
      <c r="A13" s="3" t="s">
        <v>102</v>
      </c>
      <c r="B13" s="26" t="s">
        <v>23</v>
      </c>
      <c r="C13" s="27"/>
      <c r="D13" s="26" t="s">
        <v>24</v>
      </c>
      <c r="E13" s="27"/>
      <c r="F13" s="27"/>
      <c r="G13" s="27"/>
      <c r="H13" s="2">
        <v>1</v>
      </c>
      <c r="I13" s="2">
        <v>1</v>
      </c>
      <c r="J13" s="17">
        <v>265</v>
      </c>
      <c r="K13" s="12">
        <f t="shared" si="0"/>
        <v>265</v>
      </c>
      <c r="L13" s="3">
        <v>36</v>
      </c>
      <c r="M13" s="3">
        <v>31</v>
      </c>
      <c r="N13" s="3">
        <f t="shared" si="1"/>
        <v>36</v>
      </c>
      <c r="O13" s="3">
        <f t="shared" si="2"/>
        <v>31</v>
      </c>
    </row>
    <row r="14" spans="1:17" ht="59.25" customHeight="1">
      <c r="A14" s="3" t="s">
        <v>102</v>
      </c>
      <c r="B14" s="26" t="s">
        <v>25</v>
      </c>
      <c r="C14" s="27"/>
      <c r="D14" s="26" t="s">
        <v>26</v>
      </c>
      <c r="E14" s="27"/>
      <c r="F14" s="27"/>
      <c r="G14" s="27"/>
      <c r="H14" s="2">
        <v>1</v>
      </c>
      <c r="I14" s="2">
        <v>1</v>
      </c>
      <c r="J14" s="11">
        <v>441</v>
      </c>
      <c r="K14" s="12">
        <f t="shared" si="0"/>
        <v>441</v>
      </c>
      <c r="L14" s="3">
        <v>46</v>
      </c>
      <c r="M14" s="3">
        <v>41</v>
      </c>
      <c r="N14" s="3">
        <f t="shared" si="1"/>
        <v>46</v>
      </c>
      <c r="O14" s="3">
        <f t="shared" si="2"/>
        <v>41</v>
      </c>
    </row>
    <row r="15" spans="1:17" ht="54.75" customHeight="1">
      <c r="A15" s="3" t="s">
        <v>102</v>
      </c>
      <c r="B15" s="26" t="s">
        <v>27</v>
      </c>
      <c r="C15" s="27"/>
      <c r="D15" s="26" t="s">
        <v>28</v>
      </c>
      <c r="E15" s="27"/>
      <c r="F15" s="27"/>
      <c r="G15" s="27"/>
      <c r="H15" s="2">
        <v>1</v>
      </c>
      <c r="I15" s="2">
        <v>1</v>
      </c>
      <c r="J15" s="11">
        <v>441</v>
      </c>
      <c r="K15" s="12">
        <f t="shared" si="0"/>
        <v>441</v>
      </c>
      <c r="L15" s="3">
        <v>47</v>
      </c>
      <c r="M15" s="3">
        <v>36</v>
      </c>
      <c r="N15" s="3">
        <f t="shared" si="1"/>
        <v>47</v>
      </c>
      <c r="O15" s="3">
        <f t="shared" si="2"/>
        <v>36</v>
      </c>
    </row>
    <row r="16" spans="1:17" ht="39.75" customHeight="1">
      <c r="A16" s="3" t="s">
        <v>102</v>
      </c>
      <c r="B16" s="26" t="s">
        <v>29</v>
      </c>
      <c r="C16" s="27"/>
      <c r="D16" s="26" t="s">
        <v>30</v>
      </c>
      <c r="E16" s="27"/>
      <c r="F16" s="27"/>
      <c r="G16" s="27"/>
      <c r="H16" s="2">
        <v>1</v>
      </c>
      <c r="I16" s="2">
        <v>1</v>
      </c>
      <c r="J16" s="17">
        <v>373</v>
      </c>
      <c r="K16" s="12">
        <f t="shared" si="0"/>
        <v>373</v>
      </c>
      <c r="L16" s="3">
        <v>47</v>
      </c>
      <c r="M16" s="3">
        <v>31</v>
      </c>
      <c r="N16" s="3">
        <f t="shared" si="1"/>
        <v>47</v>
      </c>
      <c r="O16" s="3">
        <f t="shared" si="2"/>
        <v>31</v>
      </c>
    </row>
    <row r="17" spans="1:15" ht="54.75" customHeight="1">
      <c r="A17" s="3" t="s">
        <v>102</v>
      </c>
      <c r="B17" s="26" t="s">
        <v>31</v>
      </c>
      <c r="C17" s="27"/>
      <c r="D17" s="26" t="s">
        <v>32</v>
      </c>
      <c r="E17" s="27"/>
      <c r="F17" s="27"/>
      <c r="G17" s="27"/>
      <c r="H17" s="2">
        <v>1</v>
      </c>
      <c r="I17" s="2">
        <v>1</v>
      </c>
      <c r="J17" s="17">
        <v>526</v>
      </c>
      <c r="K17" s="12">
        <f t="shared" si="0"/>
        <v>526</v>
      </c>
      <c r="L17" s="3">
        <v>54</v>
      </c>
      <c r="M17" s="3">
        <v>46</v>
      </c>
      <c r="N17" s="3">
        <f t="shared" si="1"/>
        <v>54</v>
      </c>
      <c r="O17" s="3">
        <f t="shared" si="2"/>
        <v>46</v>
      </c>
    </row>
    <row r="18" spans="1:15" ht="52.5" customHeight="1">
      <c r="A18" s="3" t="s">
        <v>102</v>
      </c>
      <c r="B18" s="26" t="s">
        <v>33</v>
      </c>
      <c r="C18" s="27"/>
      <c r="D18" s="26" t="s">
        <v>34</v>
      </c>
      <c r="E18" s="27"/>
      <c r="F18" s="27"/>
      <c r="G18" s="27"/>
      <c r="H18" s="2">
        <v>1</v>
      </c>
      <c r="I18" s="2">
        <v>1</v>
      </c>
      <c r="J18" s="11">
        <v>152</v>
      </c>
      <c r="K18" s="12">
        <f t="shared" si="0"/>
        <v>152</v>
      </c>
      <c r="L18" s="3">
        <v>42</v>
      </c>
      <c r="M18" s="3">
        <v>35</v>
      </c>
      <c r="N18" s="3">
        <f t="shared" si="1"/>
        <v>42</v>
      </c>
      <c r="O18" s="3">
        <f t="shared" si="2"/>
        <v>35</v>
      </c>
    </row>
    <row r="19" spans="1:15" ht="65.25" customHeight="1">
      <c r="A19" s="3" t="s">
        <v>102</v>
      </c>
      <c r="B19" s="26" t="s">
        <v>35</v>
      </c>
      <c r="C19" s="27"/>
      <c r="D19" s="26" t="s">
        <v>36</v>
      </c>
      <c r="E19" s="27"/>
      <c r="F19" s="27"/>
      <c r="G19" s="27"/>
      <c r="H19" s="2">
        <v>1</v>
      </c>
      <c r="I19" s="2">
        <v>1</v>
      </c>
      <c r="J19" s="11">
        <v>448</v>
      </c>
      <c r="K19" s="12">
        <f t="shared" si="0"/>
        <v>448</v>
      </c>
      <c r="L19" s="3">
        <v>55</v>
      </c>
      <c r="M19" s="3">
        <v>41</v>
      </c>
      <c r="N19" s="3">
        <f t="shared" si="1"/>
        <v>55</v>
      </c>
      <c r="O19" s="3">
        <f t="shared" si="2"/>
        <v>41</v>
      </c>
    </row>
    <row r="20" spans="1:15" ht="53.25" customHeight="1">
      <c r="A20" s="3" t="s">
        <v>102</v>
      </c>
      <c r="B20" s="26" t="s">
        <v>35</v>
      </c>
      <c r="C20" s="27"/>
      <c r="D20" s="26" t="s">
        <v>37</v>
      </c>
      <c r="E20" s="27"/>
      <c r="F20" s="27"/>
      <c r="G20" s="27"/>
      <c r="H20" s="2">
        <v>1</v>
      </c>
      <c r="I20" s="2">
        <v>1</v>
      </c>
      <c r="J20" s="17">
        <v>232</v>
      </c>
      <c r="K20" s="12">
        <f t="shared" si="0"/>
        <v>232</v>
      </c>
      <c r="L20" s="3">
        <v>55</v>
      </c>
      <c r="M20" s="3">
        <v>41</v>
      </c>
      <c r="N20" s="3">
        <f t="shared" si="1"/>
        <v>55</v>
      </c>
      <c r="O20" s="3">
        <f t="shared" si="2"/>
        <v>41</v>
      </c>
    </row>
    <row r="21" spans="1:15" ht="66" customHeight="1">
      <c r="A21" s="3" t="s">
        <v>102</v>
      </c>
      <c r="B21" s="26" t="s">
        <v>38</v>
      </c>
      <c r="C21" s="27"/>
      <c r="D21" s="26" t="s">
        <v>39</v>
      </c>
      <c r="E21" s="27"/>
      <c r="F21" s="27"/>
      <c r="G21" s="27"/>
      <c r="H21" s="2">
        <v>1</v>
      </c>
      <c r="I21" s="2">
        <v>1</v>
      </c>
      <c r="J21" s="11">
        <v>448</v>
      </c>
      <c r="K21" s="12">
        <f t="shared" si="0"/>
        <v>448</v>
      </c>
      <c r="L21" s="3">
        <v>55</v>
      </c>
      <c r="M21" s="3">
        <v>41</v>
      </c>
      <c r="N21" s="3">
        <f t="shared" si="1"/>
        <v>55</v>
      </c>
      <c r="O21" s="3">
        <f t="shared" si="2"/>
        <v>41</v>
      </c>
    </row>
    <row r="22" spans="1:15" ht="67.5" customHeight="1">
      <c r="A22" s="3" t="s">
        <v>102</v>
      </c>
      <c r="B22" s="26" t="s">
        <v>38</v>
      </c>
      <c r="C22" s="27"/>
      <c r="D22" s="26" t="s">
        <v>40</v>
      </c>
      <c r="E22" s="27"/>
      <c r="F22" s="27"/>
      <c r="G22" s="27"/>
      <c r="H22" s="2">
        <v>1</v>
      </c>
      <c r="I22" s="2">
        <v>1</v>
      </c>
      <c r="J22" s="17">
        <v>515</v>
      </c>
      <c r="K22" s="12">
        <f t="shared" si="0"/>
        <v>515</v>
      </c>
      <c r="L22" s="3">
        <v>55</v>
      </c>
      <c r="M22" s="3">
        <v>41</v>
      </c>
      <c r="N22" s="3">
        <f t="shared" si="1"/>
        <v>55</v>
      </c>
      <c r="O22" s="3">
        <f t="shared" si="2"/>
        <v>41</v>
      </c>
    </row>
    <row r="23" spans="1:15" ht="66.75" customHeight="1">
      <c r="A23" s="3" t="s">
        <v>102</v>
      </c>
      <c r="B23" s="26" t="s">
        <v>38</v>
      </c>
      <c r="C23" s="27"/>
      <c r="D23" s="26" t="s">
        <v>41</v>
      </c>
      <c r="E23" s="27"/>
      <c r="F23" s="27"/>
      <c r="G23" s="27"/>
      <c r="H23" s="2">
        <v>1</v>
      </c>
      <c r="I23" s="2">
        <v>1</v>
      </c>
      <c r="J23" s="11">
        <v>253</v>
      </c>
      <c r="K23" s="12">
        <f t="shared" si="0"/>
        <v>253</v>
      </c>
      <c r="L23" s="3">
        <v>55</v>
      </c>
      <c r="M23" s="3">
        <v>41</v>
      </c>
      <c r="N23" s="3">
        <f t="shared" si="1"/>
        <v>55</v>
      </c>
      <c r="O23" s="3">
        <f t="shared" si="2"/>
        <v>41</v>
      </c>
    </row>
    <row r="24" spans="1:15" ht="59.25" customHeight="1">
      <c r="A24" s="3" t="s">
        <v>102</v>
      </c>
      <c r="B24" s="26" t="s">
        <v>42</v>
      </c>
      <c r="C24" s="27"/>
      <c r="D24" s="26" t="s">
        <v>43</v>
      </c>
      <c r="E24" s="27"/>
      <c r="F24" s="27"/>
      <c r="G24" s="27"/>
      <c r="H24" s="2">
        <v>1</v>
      </c>
      <c r="I24" s="2">
        <v>1</v>
      </c>
      <c r="J24" s="11">
        <v>452</v>
      </c>
      <c r="K24" s="12">
        <f t="shared" si="0"/>
        <v>452</v>
      </c>
      <c r="L24" s="3">
        <v>100</v>
      </c>
      <c r="M24" s="3">
        <v>96</v>
      </c>
      <c r="N24" s="3">
        <f t="shared" si="1"/>
        <v>100</v>
      </c>
      <c r="O24" s="3">
        <f t="shared" si="2"/>
        <v>96</v>
      </c>
    </row>
    <row r="25" spans="1:15" ht="48.75" customHeight="1">
      <c r="A25" s="3" t="s">
        <v>102</v>
      </c>
      <c r="B25" s="26" t="s">
        <v>44</v>
      </c>
      <c r="C25" s="27"/>
      <c r="D25" s="26" t="s">
        <v>45</v>
      </c>
      <c r="E25" s="27"/>
      <c r="F25" s="27"/>
      <c r="G25" s="27"/>
      <c r="H25" s="2">
        <v>1</v>
      </c>
      <c r="I25" s="2">
        <v>1</v>
      </c>
      <c r="J25" s="17">
        <v>811</v>
      </c>
      <c r="K25" s="12">
        <f t="shared" si="0"/>
        <v>811</v>
      </c>
      <c r="L25" s="3">
        <v>72</v>
      </c>
      <c r="M25" s="3">
        <v>67</v>
      </c>
      <c r="N25" s="3">
        <f t="shared" si="1"/>
        <v>72</v>
      </c>
      <c r="O25" s="3">
        <f t="shared" si="2"/>
        <v>67</v>
      </c>
    </row>
    <row r="26" spans="1:15" ht="52.5" customHeight="1">
      <c r="A26" s="3" t="s">
        <v>102</v>
      </c>
      <c r="B26" s="26" t="s">
        <v>46</v>
      </c>
      <c r="C26" s="27"/>
      <c r="D26" s="26" t="s">
        <v>47</v>
      </c>
      <c r="E26" s="27"/>
      <c r="F26" s="27"/>
      <c r="G26" s="27"/>
      <c r="H26" s="2">
        <v>1</v>
      </c>
      <c r="I26" s="2">
        <v>1</v>
      </c>
      <c r="J26" s="17">
        <v>338</v>
      </c>
      <c r="K26" s="12">
        <f t="shared" si="0"/>
        <v>338</v>
      </c>
      <c r="L26" s="3">
        <v>72</v>
      </c>
      <c r="M26" s="3">
        <v>67</v>
      </c>
      <c r="N26" s="3">
        <f t="shared" si="1"/>
        <v>72</v>
      </c>
      <c r="O26" s="3">
        <f t="shared" si="2"/>
        <v>67</v>
      </c>
    </row>
    <row r="27" spans="1:15" ht="39.75" customHeight="1">
      <c r="A27" s="3" t="s">
        <v>102</v>
      </c>
      <c r="B27" s="26" t="s">
        <v>48</v>
      </c>
      <c r="C27" s="27"/>
      <c r="D27" s="26" t="s">
        <v>49</v>
      </c>
      <c r="E27" s="27"/>
      <c r="F27" s="27"/>
      <c r="G27" s="27"/>
      <c r="H27" s="2">
        <v>1</v>
      </c>
      <c r="I27" s="2">
        <v>1</v>
      </c>
      <c r="J27" s="10">
        <v>277</v>
      </c>
      <c r="K27" s="12">
        <f t="shared" si="0"/>
        <v>277</v>
      </c>
      <c r="L27" s="3">
        <v>61</v>
      </c>
      <c r="M27" s="3">
        <v>54</v>
      </c>
      <c r="N27" s="3">
        <f t="shared" si="1"/>
        <v>61</v>
      </c>
      <c r="O27" s="3">
        <f t="shared" si="2"/>
        <v>54</v>
      </c>
    </row>
    <row r="28" spans="1:15" ht="39.75" customHeight="1">
      <c r="A28" s="3" t="s">
        <v>102</v>
      </c>
      <c r="B28" s="26" t="s">
        <v>50</v>
      </c>
      <c r="C28" s="27"/>
      <c r="D28" s="26" t="s">
        <v>103</v>
      </c>
      <c r="E28" s="27"/>
      <c r="F28" s="27"/>
      <c r="G28" s="27"/>
      <c r="H28" s="2">
        <v>1</v>
      </c>
      <c r="I28" s="2">
        <v>1</v>
      </c>
      <c r="J28" s="10">
        <v>233</v>
      </c>
      <c r="K28" s="12">
        <f t="shared" si="0"/>
        <v>233</v>
      </c>
      <c r="L28" s="18">
        <v>15</v>
      </c>
      <c r="M28" s="18">
        <v>10</v>
      </c>
      <c r="N28" s="3">
        <f t="shared" si="1"/>
        <v>15</v>
      </c>
      <c r="O28" s="3">
        <f t="shared" si="2"/>
        <v>10</v>
      </c>
    </row>
    <row r="29" spans="1:15" ht="39.75" customHeight="1">
      <c r="A29" s="3" t="s">
        <v>102</v>
      </c>
      <c r="B29" s="26" t="s">
        <v>50</v>
      </c>
      <c r="C29" s="27"/>
      <c r="D29" s="26" t="s">
        <v>51</v>
      </c>
      <c r="E29" s="27"/>
      <c r="F29" s="27"/>
      <c r="G29" s="27"/>
      <c r="H29" s="2">
        <v>1</v>
      </c>
      <c r="I29" s="2">
        <v>1</v>
      </c>
      <c r="J29" s="10">
        <v>233</v>
      </c>
      <c r="K29" s="12">
        <f t="shared" si="0"/>
        <v>233</v>
      </c>
      <c r="L29" s="18">
        <v>15</v>
      </c>
      <c r="M29" s="18">
        <v>10</v>
      </c>
      <c r="N29" s="3">
        <f t="shared" si="1"/>
        <v>15</v>
      </c>
      <c r="O29" s="3">
        <f t="shared" si="2"/>
        <v>10</v>
      </c>
    </row>
    <row r="30" spans="1:15" ht="39.75" customHeight="1">
      <c r="A30" s="3" t="s">
        <v>102</v>
      </c>
      <c r="B30" s="26" t="s">
        <v>52</v>
      </c>
      <c r="C30" s="27"/>
      <c r="D30" s="26" t="s">
        <v>53</v>
      </c>
      <c r="E30" s="27"/>
      <c r="F30" s="27"/>
      <c r="G30" s="27"/>
      <c r="H30" s="2">
        <v>1</v>
      </c>
      <c r="I30" s="2">
        <v>1</v>
      </c>
      <c r="J30" s="10">
        <v>115</v>
      </c>
      <c r="K30" s="12">
        <f t="shared" si="0"/>
        <v>115</v>
      </c>
      <c r="L30" s="3">
        <v>35</v>
      </c>
      <c r="M30" s="3">
        <v>31</v>
      </c>
      <c r="N30" s="3">
        <f t="shared" si="1"/>
        <v>35</v>
      </c>
      <c r="O30" s="3">
        <f t="shared" si="2"/>
        <v>31</v>
      </c>
    </row>
    <row r="31" spans="1:15" ht="39.75" customHeight="1">
      <c r="A31" s="3" t="s">
        <v>102</v>
      </c>
      <c r="B31" s="26" t="s">
        <v>54</v>
      </c>
      <c r="C31" s="27"/>
      <c r="D31" s="26" t="s">
        <v>104</v>
      </c>
      <c r="E31" s="27"/>
      <c r="F31" s="27"/>
      <c r="G31" s="27"/>
      <c r="H31" s="2">
        <v>1</v>
      </c>
      <c r="I31" s="2">
        <v>1</v>
      </c>
      <c r="J31" s="10">
        <v>303</v>
      </c>
      <c r="K31" s="12">
        <f t="shared" si="0"/>
        <v>303</v>
      </c>
      <c r="L31" s="3">
        <v>52</v>
      </c>
      <c r="M31" s="3">
        <v>46</v>
      </c>
      <c r="N31" s="3">
        <f t="shared" si="1"/>
        <v>52</v>
      </c>
      <c r="O31" s="3">
        <f t="shared" si="2"/>
        <v>46</v>
      </c>
    </row>
    <row r="32" spans="1:15" ht="39.75" customHeight="1">
      <c r="A32" s="3" t="s">
        <v>102</v>
      </c>
      <c r="B32" s="26" t="s">
        <v>55</v>
      </c>
      <c r="C32" s="27"/>
      <c r="D32" s="26" t="s">
        <v>105</v>
      </c>
      <c r="E32" s="27"/>
      <c r="F32" s="27"/>
      <c r="G32" s="27"/>
      <c r="H32" s="2">
        <v>1</v>
      </c>
      <c r="I32" s="2">
        <v>1</v>
      </c>
      <c r="J32" s="10">
        <v>303</v>
      </c>
      <c r="K32" s="12">
        <f t="shared" si="0"/>
        <v>303</v>
      </c>
      <c r="L32" s="3">
        <v>52</v>
      </c>
      <c r="M32" s="3">
        <v>46</v>
      </c>
      <c r="N32" s="3">
        <f t="shared" si="1"/>
        <v>52</v>
      </c>
      <c r="O32" s="3">
        <f t="shared" si="2"/>
        <v>46</v>
      </c>
    </row>
    <row r="33" spans="1:15" ht="39.75" customHeight="1">
      <c r="A33" s="3" t="s">
        <v>102</v>
      </c>
      <c r="B33" s="26" t="s">
        <v>55</v>
      </c>
      <c r="C33" s="27"/>
      <c r="D33" s="26" t="s">
        <v>106</v>
      </c>
      <c r="E33" s="27"/>
      <c r="F33" s="27"/>
      <c r="G33" s="27"/>
      <c r="H33" s="2">
        <v>1</v>
      </c>
      <c r="I33" s="2">
        <v>1</v>
      </c>
      <c r="J33" s="16">
        <v>267</v>
      </c>
      <c r="K33" s="12">
        <f t="shared" si="0"/>
        <v>267</v>
      </c>
      <c r="L33" s="3">
        <v>52</v>
      </c>
      <c r="M33" s="3">
        <v>46</v>
      </c>
      <c r="N33" s="3">
        <f t="shared" si="1"/>
        <v>52</v>
      </c>
      <c r="O33" s="3">
        <f t="shared" si="2"/>
        <v>46</v>
      </c>
    </row>
    <row r="34" spans="1:15" ht="39.75" customHeight="1">
      <c r="A34" s="3" t="s">
        <v>102</v>
      </c>
      <c r="B34" s="26" t="s">
        <v>56</v>
      </c>
      <c r="C34" s="27"/>
      <c r="D34" s="26" t="s">
        <v>57</v>
      </c>
      <c r="E34" s="27"/>
      <c r="F34" s="27"/>
      <c r="G34" s="27"/>
      <c r="H34" s="2">
        <v>1</v>
      </c>
      <c r="I34" s="2">
        <v>1</v>
      </c>
      <c r="J34" s="10">
        <v>250</v>
      </c>
      <c r="K34" s="12">
        <f t="shared" si="0"/>
        <v>250</v>
      </c>
      <c r="L34" s="3">
        <v>50</v>
      </c>
      <c r="M34" s="3">
        <v>45</v>
      </c>
      <c r="N34" s="3">
        <f t="shared" si="1"/>
        <v>50</v>
      </c>
      <c r="O34" s="3">
        <f t="shared" si="2"/>
        <v>45</v>
      </c>
    </row>
    <row r="35" spans="1:15" ht="39.75" customHeight="1">
      <c r="A35" s="3" t="s">
        <v>102</v>
      </c>
      <c r="B35" s="26" t="s">
        <v>56</v>
      </c>
      <c r="C35" s="27"/>
      <c r="D35" s="26" t="s">
        <v>58</v>
      </c>
      <c r="E35" s="27"/>
      <c r="F35" s="27"/>
      <c r="G35" s="27"/>
      <c r="H35" s="2">
        <v>1</v>
      </c>
      <c r="I35" s="2">
        <v>1</v>
      </c>
      <c r="J35" s="16">
        <v>219</v>
      </c>
      <c r="K35" s="12">
        <f t="shared" si="0"/>
        <v>219</v>
      </c>
      <c r="L35" s="3">
        <v>50</v>
      </c>
      <c r="M35" s="3">
        <v>45</v>
      </c>
      <c r="N35" s="3">
        <f t="shared" si="1"/>
        <v>50</v>
      </c>
      <c r="O35" s="3">
        <f t="shared" si="2"/>
        <v>45</v>
      </c>
    </row>
    <row r="36" spans="1:15" ht="39.75" customHeight="1">
      <c r="A36" s="3" t="s">
        <v>102</v>
      </c>
      <c r="B36" s="26" t="s">
        <v>56</v>
      </c>
      <c r="C36" s="27"/>
      <c r="D36" s="26" t="s">
        <v>107</v>
      </c>
      <c r="E36" s="27"/>
      <c r="F36" s="27"/>
      <c r="G36" s="27"/>
      <c r="H36" s="2">
        <v>1</v>
      </c>
      <c r="I36" s="2">
        <v>1</v>
      </c>
      <c r="J36" s="16">
        <v>219</v>
      </c>
      <c r="K36" s="12">
        <f t="shared" si="0"/>
        <v>219</v>
      </c>
      <c r="L36" s="3">
        <v>50</v>
      </c>
      <c r="M36" s="3">
        <v>45</v>
      </c>
      <c r="N36" s="3">
        <f t="shared" si="1"/>
        <v>50</v>
      </c>
      <c r="O36" s="3">
        <f t="shared" si="2"/>
        <v>45</v>
      </c>
    </row>
    <row r="37" spans="1:15" ht="39.75" customHeight="1">
      <c r="A37" s="3" t="s">
        <v>102</v>
      </c>
      <c r="B37" s="26" t="s">
        <v>59</v>
      </c>
      <c r="C37" s="27"/>
      <c r="D37" s="26" t="s">
        <v>108</v>
      </c>
      <c r="E37" s="27"/>
      <c r="F37" s="27"/>
      <c r="G37" s="27"/>
      <c r="H37" s="2">
        <v>1</v>
      </c>
      <c r="I37" s="2">
        <v>1</v>
      </c>
      <c r="J37" s="10">
        <v>250</v>
      </c>
      <c r="K37" s="12">
        <f t="shared" si="0"/>
        <v>250</v>
      </c>
      <c r="L37" s="3">
        <v>50</v>
      </c>
      <c r="M37" s="3">
        <v>45</v>
      </c>
      <c r="N37" s="3">
        <f t="shared" si="1"/>
        <v>50</v>
      </c>
      <c r="O37" s="3">
        <f t="shared" si="2"/>
        <v>45</v>
      </c>
    </row>
    <row r="38" spans="1:15" ht="39.75" customHeight="1">
      <c r="A38" s="3" t="s">
        <v>102</v>
      </c>
      <c r="B38" s="26" t="s">
        <v>59</v>
      </c>
      <c r="C38" s="27"/>
      <c r="D38" s="26" t="s">
        <v>109</v>
      </c>
      <c r="E38" s="27"/>
      <c r="F38" s="27"/>
      <c r="G38" s="27"/>
      <c r="H38" s="2">
        <v>1</v>
      </c>
      <c r="I38" s="2">
        <v>1</v>
      </c>
      <c r="J38" s="16">
        <v>219</v>
      </c>
      <c r="K38" s="12">
        <f t="shared" si="0"/>
        <v>219</v>
      </c>
      <c r="L38" s="3">
        <v>50</v>
      </c>
      <c r="M38" s="3">
        <v>45</v>
      </c>
      <c r="N38" s="3">
        <f t="shared" si="1"/>
        <v>50</v>
      </c>
      <c r="O38" s="3">
        <f t="shared" si="2"/>
        <v>45</v>
      </c>
    </row>
    <row r="39" spans="1:15" ht="39.75" customHeight="1">
      <c r="A39" s="3" t="s">
        <v>110</v>
      </c>
      <c r="B39" s="26" t="s">
        <v>60</v>
      </c>
      <c r="C39" s="27"/>
      <c r="D39" s="26" t="s">
        <v>61</v>
      </c>
      <c r="E39" s="27"/>
      <c r="F39" s="27"/>
      <c r="G39" s="27"/>
      <c r="H39" s="2">
        <v>2</v>
      </c>
      <c r="I39" s="2">
        <v>2</v>
      </c>
      <c r="J39" s="16">
        <v>10</v>
      </c>
      <c r="K39" s="12">
        <f t="shared" si="0"/>
        <v>20</v>
      </c>
      <c r="L39" s="3">
        <v>1</v>
      </c>
      <c r="M39" s="3">
        <v>1</v>
      </c>
      <c r="N39" s="3">
        <f t="shared" si="1"/>
        <v>2</v>
      </c>
      <c r="O39" s="3">
        <f t="shared" si="2"/>
        <v>2</v>
      </c>
    </row>
    <row r="40" spans="1:15" ht="39.75" customHeight="1">
      <c r="A40" s="3" t="s">
        <v>110</v>
      </c>
      <c r="B40" s="26" t="s">
        <v>60</v>
      </c>
      <c r="C40" s="27"/>
      <c r="D40" s="26" t="s">
        <v>61</v>
      </c>
      <c r="E40" s="27"/>
      <c r="F40" s="27"/>
      <c r="G40" s="27"/>
      <c r="H40" s="2">
        <v>2</v>
      </c>
      <c r="I40" s="2">
        <v>2</v>
      </c>
      <c r="J40" s="16">
        <v>10</v>
      </c>
      <c r="K40" s="12">
        <f t="shared" si="0"/>
        <v>20</v>
      </c>
      <c r="L40" s="3">
        <v>1</v>
      </c>
      <c r="M40" s="3">
        <v>1</v>
      </c>
      <c r="N40" s="3">
        <f t="shared" si="1"/>
        <v>2</v>
      </c>
      <c r="O40" s="3">
        <f t="shared" si="2"/>
        <v>2</v>
      </c>
    </row>
    <row r="41" spans="1:15" ht="39.75" customHeight="1">
      <c r="A41" s="3" t="s">
        <v>110</v>
      </c>
      <c r="B41" s="26" t="s">
        <v>60</v>
      </c>
      <c r="C41" s="27"/>
      <c r="D41" s="26" t="s">
        <v>62</v>
      </c>
      <c r="E41" s="27"/>
      <c r="F41" s="27"/>
      <c r="G41" s="27"/>
      <c r="H41" s="2">
        <v>2</v>
      </c>
      <c r="I41" s="2">
        <v>2</v>
      </c>
      <c r="J41" s="10">
        <v>7</v>
      </c>
      <c r="K41" s="12">
        <f t="shared" si="0"/>
        <v>14</v>
      </c>
      <c r="L41" s="3">
        <v>1</v>
      </c>
      <c r="M41" s="3">
        <v>1</v>
      </c>
      <c r="N41" s="3">
        <f t="shared" si="1"/>
        <v>2</v>
      </c>
      <c r="O41" s="3">
        <f t="shared" si="2"/>
        <v>2</v>
      </c>
    </row>
    <row r="42" spans="1:15" ht="39.75" customHeight="1">
      <c r="A42" s="3" t="s">
        <v>110</v>
      </c>
      <c r="B42" s="26" t="s">
        <v>60</v>
      </c>
      <c r="C42" s="27"/>
      <c r="D42" s="26" t="s">
        <v>62</v>
      </c>
      <c r="E42" s="27"/>
      <c r="F42" s="27"/>
      <c r="G42" s="27"/>
      <c r="H42" s="2">
        <v>2</v>
      </c>
      <c r="I42" s="2">
        <v>2</v>
      </c>
      <c r="J42" s="10">
        <v>7</v>
      </c>
      <c r="K42" s="12">
        <f t="shared" si="0"/>
        <v>14</v>
      </c>
      <c r="L42" s="3">
        <v>1</v>
      </c>
      <c r="M42" s="3">
        <v>1</v>
      </c>
      <c r="N42" s="3">
        <f t="shared" si="1"/>
        <v>2</v>
      </c>
      <c r="O42" s="3">
        <f t="shared" si="2"/>
        <v>2</v>
      </c>
    </row>
    <row r="43" spans="1:15" ht="39.75" customHeight="1">
      <c r="A43" s="3" t="s">
        <v>102</v>
      </c>
      <c r="B43" s="26" t="s">
        <v>63</v>
      </c>
      <c r="C43" s="27"/>
      <c r="D43" s="26" t="s">
        <v>64</v>
      </c>
      <c r="E43" s="27"/>
      <c r="F43" s="27"/>
      <c r="G43" s="27"/>
      <c r="H43" s="2">
        <v>1</v>
      </c>
      <c r="I43" s="2">
        <v>1</v>
      </c>
      <c r="J43" s="17">
        <v>180</v>
      </c>
      <c r="K43" s="12">
        <f t="shared" si="0"/>
        <v>180</v>
      </c>
      <c r="L43" s="3">
        <v>45</v>
      </c>
      <c r="M43" s="3">
        <v>36</v>
      </c>
      <c r="N43" s="3">
        <f t="shared" si="1"/>
        <v>45</v>
      </c>
      <c r="O43" s="3">
        <f t="shared" si="2"/>
        <v>36</v>
      </c>
    </row>
    <row r="44" spans="1:15" ht="39.75" customHeight="1">
      <c r="A44" s="3" t="s">
        <v>102</v>
      </c>
      <c r="B44" s="26" t="s">
        <v>63</v>
      </c>
      <c r="C44" s="27"/>
      <c r="D44" s="26" t="s">
        <v>65</v>
      </c>
      <c r="E44" s="27"/>
      <c r="F44" s="27"/>
      <c r="G44" s="27"/>
      <c r="H44" s="2">
        <v>1</v>
      </c>
      <c r="I44" s="2">
        <v>1</v>
      </c>
      <c r="J44" s="17">
        <v>177</v>
      </c>
      <c r="K44" s="12">
        <f t="shared" si="0"/>
        <v>177</v>
      </c>
      <c r="L44" s="3">
        <v>45</v>
      </c>
      <c r="M44" s="3">
        <v>36</v>
      </c>
      <c r="N44" s="3">
        <f t="shared" si="1"/>
        <v>45</v>
      </c>
      <c r="O44" s="3">
        <f t="shared" si="2"/>
        <v>36</v>
      </c>
    </row>
    <row r="45" spans="1:15" ht="39.75" customHeight="1">
      <c r="A45" s="3" t="s">
        <v>102</v>
      </c>
      <c r="B45" s="26" t="s">
        <v>66</v>
      </c>
      <c r="C45" s="27"/>
      <c r="D45" s="26" t="s">
        <v>67</v>
      </c>
      <c r="E45" s="27"/>
      <c r="F45" s="27"/>
      <c r="G45" s="27"/>
      <c r="H45" s="2">
        <v>1</v>
      </c>
      <c r="I45" s="2">
        <v>1</v>
      </c>
      <c r="J45" s="17">
        <v>180</v>
      </c>
      <c r="K45" s="12">
        <f t="shared" si="0"/>
        <v>180</v>
      </c>
      <c r="L45" s="3">
        <v>45</v>
      </c>
      <c r="M45" s="3">
        <v>36</v>
      </c>
      <c r="N45" s="3">
        <f t="shared" si="1"/>
        <v>45</v>
      </c>
      <c r="O45" s="3">
        <f t="shared" si="2"/>
        <v>36</v>
      </c>
    </row>
    <row r="46" spans="1:15" ht="39.75" customHeight="1">
      <c r="A46" s="3" t="s">
        <v>102</v>
      </c>
      <c r="B46" s="26" t="s">
        <v>66</v>
      </c>
      <c r="C46" s="27"/>
      <c r="D46" s="26" t="s">
        <v>68</v>
      </c>
      <c r="E46" s="27"/>
      <c r="F46" s="27"/>
      <c r="G46" s="27"/>
      <c r="H46" s="2">
        <v>1</v>
      </c>
      <c r="I46" s="2">
        <v>1</v>
      </c>
      <c r="J46" s="17">
        <v>177</v>
      </c>
      <c r="K46" s="12">
        <f t="shared" si="0"/>
        <v>177</v>
      </c>
      <c r="L46" s="3">
        <v>45</v>
      </c>
      <c r="M46" s="3">
        <v>36</v>
      </c>
      <c r="N46" s="3">
        <f t="shared" si="1"/>
        <v>45</v>
      </c>
      <c r="O46" s="3">
        <f t="shared" si="2"/>
        <v>36</v>
      </c>
    </row>
    <row r="47" spans="1:15" ht="39.75" customHeight="1">
      <c r="A47" s="3" t="s">
        <v>102</v>
      </c>
      <c r="B47" s="26" t="s">
        <v>69</v>
      </c>
      <c r="C47" s="27"/>
      <c r="D47" s="26" t="s">
        <v>70</v>
      </c>
      <c r="E47" s="27"/>
      <c r="F47" s="27"/>
      <c r="G47" s="27"/>
      <c r="H47" s="2">
        <v>1</v>
      </c>
      <c r="I47" s="2">
        <v>1</v>
      </c>
      <c r="J47" s="17">
        <v>155</v>
      </c>
      <c r="K47" s="12">
        <f t="shared" si="0"/>
        <v>155</v>
      </c>
      <c r="L47" s="3">
        <v>45</v>
      </c>
      <c r="M47" s="18">
        <v>36</v>
      </c>
      <c r="N47" s="3">
        <f t="shared" si="1"/>
        <v>45</v>
      </c>
      <c r="O47" s="3">
        <f t="shared" si="2"/>
        <v>36</v>
      </c>
    </row>
    <row r="48" spans="1:15" ht="39.75" customHeight="1">
      <c r="A48" s="3" t="s">
        <v>102</v>
      </c>
      <c r="B48" s="26" t="s">
        <v>69</v>
      </c>
      <c r="C48" s="27"/>
      <c r="D48" s="26" t="s">
        <v>71</v>
      </c>
      <c r="E48" s="27"/>
      <c r="F48" s="27"/>
      <c r="G48" s="27"/>
      <c r="H48" s="2">
        <v>1</v>
      </c>
      <c r="I48" s="2">
        <v>1</v>
      </c>
      <c r="J48" s="17">
        <v>153</v>
      </c>
      <c r="K48" s="12">
        <f t="shared" si="0"/>
        <v>153</v>
      </c>
      <c r="L48" s="3">
        <v>45</v>
      </c>
      <c r="M48" s="18">
        <v>36</v>
      </c>
      <c r="N48" s="3">
        <f t="shared" si="1"/>
        <v>45</v>
      </c>
      <c r="O48" s="3">
        <f t="shared" si="2"/>
        <v>36</v>
      </c>
    </row>
    <row r="49" spans="1:15" ht="39.75" customHeight="1">
      <c r="A49" s="3" t="s">
        <v>110</v>
      </c>
      <c r="B49" s="26" t="s">
        <v>72</v>
      </c>
      <c r="C49" s="27"/>
      <c r="D49" s="26" t="s">
        <v>73</v>
      </c>
      <c r="E49" s="27"/>
      <c r="F49" s="27"/>
      <c r="G49" s="27"/>
      <c r="H49" s="2">
        <v>3</v>
      </c>
      <c r="I49" s="2">
        <v>3</v>
      </c>
      <c r="J49" s="16">
        <v>13</v>
      </c>
      <c r="K49" s="12">
        <f t="shared" si="0"/>
        <v>39</v>
      </c>
      <c r="L49" s="18">
        <v>2</v>
      </c>
      <c r="M49" s="19">
        <v>1.5</v>
      </c>
      <c r="N49" s="3">
        <f t="shared" si="1"/>
        <v>6</v>
      </c>
      <c r="O49" s="3">
        <f t="shared" si="2"/>
        <v>4.5</v>
      </c>
    </row>
    <row r="50" spans="1:15" ht="39.75" customHeight="1">
      <c r="A50" s="3" t="s">
        <v>110</v>
      </c>
      <c r="B50" s="26" t="s">
        <v>72</v>
      </c>
      <c r="C50" s="27"/>
      <c r="D50" s="26" t="s">
        <v>74</v>
      </c>
      <c r="E50" s="27"/>
      <c r="F50" s="27"/>
      <c r="G50" s="27"/>
      <c r="H50" s="2">
        <v>3</v>
      </c>
      <c r="I50" s="2">
        <v>3</v>
      </c>
      <c r="J50" s="17">
        <v>13</v>
      </c>
      <c r="K50" s="12">
        <f t="shared" si="0"/>
        <v>39</v>
      </c>
      <c r="L50" s="18">
        <v>2</v>
      </c>
      <c r="M50" s="19">
        <v>1.5</v>
      </c>
      <c r="N50" s="3">
        <f t="shared" si="1"/>
        <v>6</v>
      </c>
      <c r="O50" s="3">
        <f t="shared" si="2"/>
        <v>4.5</v>
      </c>
    </row>
    <row r="51" spans="1:15" ht="39.75" customHeight="1">
      <c r="A51" s="3" t="s">
        <v>102</v>
      </c>
      <c r="B51" s="26" t="s">
        <v>75</v>
      </c>
      <c r="C51" s="27"/>
      <c r="D51" s="26" t="s">
        <v>76</v>
      </c>
      <c r="E51" s="27"/>
      <c r="F51" s="27"/>
      <c r="G51" s="27"/>
      <c r="H51" s="2">
        <v>2</v>
      </c>
      <c r="I51" s="2">
        <v>2</v>
      </c>
      <c r="J51" s="17">
        <v>115</v>
      </c>
      <c r="K51" s="12">
        <f t="shared" si="0"/>
        <v>230</v>
      </c>
      <c r="L51" s="3">
        <v>20</v>
      </c>
      <c r="M51" s="18">
        <v>14</v>
      </c>
      <c r="N51" s="3">
        <f t="shared" si="1"/>
        <v>40</v>
      </c>
      <c r="O51" s="3">
        <f t="shared" si="2"/>
        <v>28</v>
      </c>
    </row>
    <row r="52" spans="1:15" ht="39.75" customHeight="1">
      <c r="A52" s="3" t="s">
        <v>102</v>
      </c>
      <c r="B52" s="26" t="s">
        <v>75</v>
      </c>
      <c r="C52" s="27"/>
      <c r="D52" s="26" t="s">
        <v>77</v>
      </c>
      <c r="E52" s="27"/>
      <c r="F52" s="27"/>
      <c r="G52" s="27"/>
      <c r="H52" s="2">
        <v>2</v>
      </c>
      <c r="I52" s="2">
        <v>2</v>
      </c>
      <c r="J52" s="17">
        <v>115</v>
      </c>
      <c r="K52" s="12">
        <f t="shared" si="0"/>
        <v>230</v>
      </c>
      <c r="L52" s="3">
        <v>20</v>
      </c>
      <c r="M52" s="18">
        <v>14</v>
      </c>
      <c r="N52" s="3">
        <f t="shared" si="1"/>
        <v>40</v>
      </c>
      <c r="O52" s="3">
        <f t="shared" si="2"/>
        <v>28</v>
      </c>
    </row>
    <row r="53" spans="1:15" ht="39.75" customHeight="1">
      <c r="A53" s="3" t="s">
        <v>102</v>
      </c>
      <c r="B53" s="26" t="s">
        <v>78</v>
      </c>
      <c r="C53" s="27"/>
      <c r="D53" s="26" t="s">
        <v>79</v>
      </c>
      <c r="E53" s="27"/>
      <c r="F53" s="27"/>
      <c r="G53" s="27"/>
      <c r="H53" s="2">
        <v>2</v>
      </c>
      <c r="I53" s="2">
        <v>2</v>
      </c>
      <c r="J53" s="17">
        <v>398</v>
      </c>
      <c r="K53" s="12">
        <f t="shared" si="0"/>
        <v>796</v>
      </c>
      <c r="L53" s="3">
        <v>50</v>
      </c>
      <c r="M53" s="3">
        <v>47</v>
      </c>
      <c r="N53" s="3">
        <f t="shared" si="1"/>
        <v>100</v>
      </c>
      <c r="O53" s="3">
        <f t="shared" si="2"/>
        <v>94</v>
      </c>
    </row>
    <row r="54" spans="1:15" ht="39.75" customHeight="1">
      <c r="A54" s="3" t="s">
        <v>102</v>
      </c>
      <c r="B54" s="26" t="s">
        <v>78</v>
      </c>
      <c r="C54" s="27"/>
      <c r="D54" s="26" t="s">
        <v>80</v>
      </c>
      <c r="E54" s="27"/>
      <c r="F54" s="27"/>
      <c r="G54" s="27"/>
      <c r="H54" s="2">
        <v>2</v>
      </c>
      <c r="I54" s="2">
        <v>2</v>
      </c>
      <c r="J54" s="17">
        <v>398</v>
      </c>
      <c r="K54" s="12">
        <f t="shared" si="0"/>
        <v>796</v>
      </c>
      <c r="L54" s="3">
        <v>50</v>
      </c>
      <c r="M54" s="3">
        <v>47</v>
      </c>
      <c r="N54" s="3">
        <f t="shared" si="1"/>
        <v>100</v>
      </c>
      <c r="O54" s="3">
        <f t="shared" si="2"/>
        <v>94</v>
      </c>
    </row>
    <row r="55" spans="1:15" ht="51.75" customHeight="1">
      <c r="A55" s="3" t="s">
        <v>102</v>
      </c>
      <c r="B55" s="26" t="s">
        <v>81</v>
      </c>
      <c r="C55" s="27"/>
      <c r="D55" s="26" t="s">
        <v>82</v>
      </c>
      <c r="E55" s="27"/>
      <c r="F55" s="27"/>
      <c r="G55" s="27"/>
      <c r="H55" s="2">
        <v>2</v>
      </c>
      <c r="I55" s="2">
        <v>2</v>
      </c>
      <c r="J55" s="16">
        <v>659</v>
      </c>
      <c r="K55" s="12">
        <f t="shared" si="0"/>
        <v>1318</v>
      </c>
      <c r="L55" s="3">
        <v>47</v>
      </c>
      <c r="M55" s="3">
        <v>45</v>
      </c>
      <c r="N55" s="3">
        <f t="shared" si="1"/>
        <v>94</v>
      </c>
      <c r="O55" s="3">
        <f t="shared" si="2"/>
        <v>90</v>
      </c>
    </row>
    <row r="56" spans="1:15" ht="53.25" customHeight="1">
      <c r="A56" s="3" t="s">
        <v>102</v>
      </c>
      <c r="B56" s="26" t="s">
        <v>81</v>
      </c>
      <c r="C56" s="27"/>
      <c r="D56" s="26" t="s">
        <v>83</v>
      </c>
      <c r="E56" s="27"/>
      <c r="F56" s="27"/>
      <c r="G56" s="27"/>
      <c r="H56" s="2">
        <v>2</v>
      </c>
      <c r="I56" s="2">
        <v>2</v>
      </c>
      <c r="J56" s="16">
        <v>659</v>
      </c>
      <c r="K56" s="12">
        <f t="shared" si="0"/>
        <v>1318</v>
      </c>
      <c r="L56" s="3">
        <v>47</v>
      </c>
      <c r="M56" s="3">
        <v>45</v>
      </c>
      <c r="N56" s="3">
        <f t="shared" si="1"/>
        <v>94</v>
      </c>
      <c r="O56" s="3">
        <f t="shared" si="2"/>
        <v>90</v>
      </c>
    </row>
    <row r="57" spans="1:15" ht="39.75" customHeight="1">
      <c r="A57" s="3" t="s">
        <v>102</v>
      </c>
      <c r="B57" s="26" t="s">
        <v>84</v>
      </c>
      <c r="C57" s="27"/>
      <c r="D57" s="26" t="s">
        <v>85</v>
      </c>
      <c r="E57" s="27"/>
      <c r="F57" s="27"/>
      <c r="G57" s="27"/>
      <c r="H57" s="2">
        <v>4</v>
      </c>
      <c r="I57" s="2">
        <v>4</v>
      </c>
      <c r="J57" s="16">
        <v>407</v>
      </c>
      <c r="K57" s="12">
        <f t="shared" si="0"/>
        <v>1628</v>
      </c>
      <c r="L57" s="3">
        <v>65</v>
      </c>
      <c r="M57" s="3">
        <v>60</v>
      </c>
      <c r="N57" s="3">
        <f t="shared" si="1"/>
        <v>260</v>
      </c>
      <c r="O57" s="3">
        <f t="shared" si="2"/>
        <v>240</v>
      </c>
    </row>
    <row r="58" spans="1:15" ht="39.75" customHeight="1">
      <c r="A58" s="3" t="s">
        <v>102</v>
      </c>
      <c r="B58" s="26" t="s">
        <v>84</v>
      </c>
      <c r="C58" s="27"/>
      <c r="D58" s="26" t="s">
        <v>86</v>
      </c>
      <c r="E58" s="27"/>
      <c r="F58" s="27"/>
      <c r="G58" s="27"/>
      <c r="H58" s="2">
        <v>1</v>
      </c>
      <c r="I58" s="2">
        <v>1</v>
      </c>
      <c r="J58" s="16">
        <v>376</v>
      </c>
      <c r="K58" s="12">
        <f t="shared" si="0"/>
        <v>376</v>
      </c>
      <c r="L58" s="3">
        <v>65</v>
      </c>
      <c r="M58" s="3">
        <v>60</v>
      </c>
      <c r="N58" s="3">
        <f t="shared" si="1"/>
        <v>65</v>
      </c>
      <c r="O58" s="3">
        <f t="shared" si="2"/>
        <v>60</v>
      </c>
    </row>
    <row r="59" spans="1:15" ht="39.75" customHeight="1">
      <c r="A59" s="3" t="s">
        <v>102</v>
      </c>
      <c r="B59" s="26" t="s">
        <v>84</v>
      </c>
      <c r="C59" s="27"/>
      <c r="D59" s="26" t="s">
        <v>87</v>
      </c>
      <c r="E59" s="27"/>
      <c r="F59" s="27"/>
      <c r="G59" s="27"/>
      <c r="H59" s="2">
        <v>1</v>
      </c>
      <c r="I59" s="2">
        <v>1</v>
      </c>
      <c r="J59" s="16">
        <v>376</v>
      </c>
      <c r="K59" s="12">
        <f t="shared" si="0"/>
        <v>376</v>
      </c>
      <c r="L59" s="3">
        <v>65</v>
      </c>
      <c r="M59" s="3">
        <v>60</v>
      </c>
      <c r="N59" s="3">
        <f t="shared" si="1"/>
        <v>65</v>
      </c>
      <c r="O59" s="3">
        <f>H59*M59</f>
        <v>60</v>
      </c>
    </row>
    <row r="60" spans="1:15">
      <c r="A60" s="1"/>
      <c r="B60" s="26" t="s">
        <v>88</v>
      </c>
      <c r="C60" s="27"/>
      <c r="D60" s="26" t="s">
        <v>88</v>
      </c>
      <c r="E60" s="27"/>
      <c r="F60" s="27"/>
      <c r="G60" s="27"/>
      <c r="H60" s="4">
        <f>SUM(H5:H59)</f>
        <v>73</v>
      </c>
      <c r="I60" s="2">
        <v>75</v>
      </c>
      <c r="J60" s="3"/>
      <c r="K60" s="3">
        <f>SUM(K5:K59)</f>
        <v>19152</v>
      </c>
      <c r="L60" s="3">
        <f>SUM(L5:L59)</f>
        <v>2432</v>
      </c>
      <c r="M60" s="3">
        <f>SUM(M5:M59)</f>
        <v>2101</v>
      </c>
      <c r="N60" s="3">
        <f>SUM(N5:N59)</f>
        <v>2901</v>
      </c>
      <c r="O60" s="3">
        <f>SUM(O5:O59)</f>
        <v>2527</v>
      </c>
    </row>
    <row r="61" spans="1:15" ht="0" hidden="1" customHeight="1"/>
    <row r="62" spans="1:15" ht="10.5" customHeight="1"/>
    <row r="63" spans="1:15" ht="18" customHeight="1">
      <c r="D63" s="5" t="s">
        <v>95</v>
      </c>
      <c r="E63" s="6"/>
      <c r="F63" s="7"/>
      <c r="G63" s="15" t="s">
        <v>96</v>
      </c>
      <c r="H63" s="30" t="s">
        <v>97</v>
      </c>
      <c r="I63" s="31"/>
      <c r="J63" s="30" t="s">
        <v>98</v>
      </c>
      <c r="K63" s="31"/>
    </row>
    <row r="64" spans="1:15" ht="18" customHeight="1">
      <c r="D64" s="9" t="s">
        <v>102</v>
      </c>
      <c r="E64" s="1"/>
      <c r="F64" s="30">
        <v>61</v>
      </c>
      <c r="G64" s="31"/>
      <c r="H64" s="30">
        <v>2510</v>
      </c>
      <c r="I64" s="31"/>
      <c r="J64" s="30">
        <v>2881</v>
      </c>
      <c r="K64" s="31"/>
    </row>
    <row r="65" spans="2:11" ht="18" customHeight="1">
      <c r="D65" s="9" t="s">
        <v>110</v>
      </c>
      <c r="E65" s="1"/>
      <c r="F65" s="30">
        <v>14</v>
      </c>
      <c r="G65" s="31"/>
      <c r="H65" s="30">
        <v>17</v>
      </c>
      <c r="I65" s="31"/>
      <c r="J65" s="30">
        <v>20</v>
      </c>
      <c r="K65" s="31"/>
    </row>
    <row r="66" spans="2:11" ht="18" customHeight="1">
      <c r="D66" s="1" t="s">
        <v>114</v>
      </c>
      <c r="E66" s="1"/>
      <c r="F66" s="30">
        <v>75</v>
      </c>
      <c r="G66" s="31"/>
      <c r="H66" s="30">
        <v>2527</v>
      </c>
      <c r="I66" s="31"/>
      <c r="J66" s="30">
        <v>2901</v>
      </c>
      <c r="K66" s="31"/>
    </row>
    <row r="67" spans="2:11" ht="21.75" customHeight="1">
      <c r="D67" s="8" t="s">
        <v>99</v>
      </c>
      <c r="H67" s="13">
        <v>75</v>
      </c>
    </row>
    <row r="68" spans="2:11" ht="15.75" customHeight="1">
      <c r="D68" s="8" t="s">
        <v>100</v>
      </c>
      <c r="H68" s="13">
        <v>2901</v>
      </c>
    </row>
    <row r="69" spans="2:11" ht="13.5" customHeight="1">
      <c r="D69" s="8" t="s">
        <v>101</v>
      </c>
      <c r="H69" s="13">
        <v>2527</v>
      </c>
    </row>
    <row r="70" spans="2:11" ht="9.75" customHeight="1"/>
    <row r="71" spans="2:11" ht="6" customHeight="1"/>
    <row r="72" spans="2:11" ht="297.75" customHeight="1">
      <c r="B72" s="23" t="s">
        <v>111</v>
      </c>
      <c r="C72" s="22"/>
      <c r="D72" s="22"/>
      <c r="G72" s="23" t="s">
        <v>112</v>
      </c>
      <c r="H72" s="22"/>
      <c r="I72" s="22"/>
      <c r="J72" s="22"/>
    </row>
  </sheetData>
  <autoFilter ref="A4:O60">
    <filterColumn colId="1" showButton="0"/>
    <filterColumn colId="3" showButton="0"/>
    <filterColumn colId="4" showButton="0"/>
    <filterColumn colId="5" showButton="0"/>
  </autoFilter>
  <mergeCells count="130">
    <mergeCell ref="B60:C60"/>
    <mergeCell ref="D60:G60"/>
    <mergeCell ref="B72:D72"/>
    <mergeCell ref="G72:J72"/>
    <mergeCell ref="H63:I63"/>
    <mergeCell ref="J63:K63"/>
    <mergeCell ref="H64:I64"/>
    <mergeCell ref="H65:I65"/>
    <mergeCell ref="H66:I66"/>
    <mergeCell ref="F64:G64"/>
    <mergeCell ref="F65:G65"/>
    <mergeCell ref="F66:G66"/>
    <mergeCell ref="J64:K64"/>
    <mergeCell ref="J65:K65"/>
    <mergeCell ref="J66:K66"/>
    <mergeCell ref="B57:C57"/>
    <mergeCell ref="D57:G57"/>
    <mergeCell ref="B58:C58"/>
    <mergeCell ref="D58:G58"/>
    <mergeCell ref="B59:C59"/>
    <mergeCell ref="D59:G59"/>
    <mergeCell ref="B54:C54"/>
    <mergeCell ref="D54:G54"/>
    <mergeCell ref="B55:C55"/>
    <mergeCell ref="D55:G55"/>
    <mergeCell ref="B56:C56"/>
    <mergeCell ref="D56:G56"/>
    <mergeCell ref="B51:C51"/>
    <mergeCell ref="D51:G51"/>
    <mergeCell ref="B52:C52"/>
    <mergeCell ref="D52:G52"/>
    <mergeCell ref="B53:C53"/>
    <mergeCell ref="D53:G53"/>
    <mergeCell ref="B48:C48"/>
    <mergeCell ref="D48:G48"/>
    <mergeCell ref="B49:C49"/>
    <mergeCell ref="D49:G49"/>
    <mergeCell ref="B50:C50"/>
    <mergeCell ref="D50:G50"/>
    <mergeCell ref="B45:C45"/>
    <mergeCell ref="D45:G45"/>
    <mergeCell ref="B46:C46"/>
    <mergeCell ref="D46:G46"/>
    <mergeCell ref="B47:C47"/>
    <mergeCell ref="D47:G47"/>
    <mergeCell ref="B42:C42"/>
    <mergeCell ref="D42:G42"/>
    <mergeCell ref="B43:C43"/>
    <mergeCell ref="D43:G43"/>
    <mergeCell ref="B44:C44"/>
    <mergeCell ref="D44:G44"/>
    <mergeCell ref="B39:C39"/>
    <mergeCell ref="D39:G39"/>
    <mergeCell ref="B40:C40"/>
    <mergeCell ref="D40:G40"/>
    <mergeCell ref="B41:C41"/>
    <mergeCell ref="D41:G41"/>
    <mergeCell ref="B36:C36"/>
    <mergeCell ref="D36:G36"/>
    <mergeCell ref="B37:C37"/>
    <mergeCell ref="D37:G37"/>
    <mergeCell ref="B38:C38"/>
    <mergeCell ref="D38:G38"/>
    <mergeCell ref="B33:C33"/>
    <mergeCell ref="D33:G33"/>
    <mergeCell ref="B34:C34"/>
    <mergeCell ref="D34:G34"/>
    <mergeCell ref="B35:C35"/>
    <mergeCell ref="D35:G35"/>
    <mergeCell ref="B30:C30"/>
    <mergeCell ref="D30:G30"/>
    <mergeCell ref="B31:C31"/>
    <mergeCell ref="D31:G31"/>
    <mergeCell ref="B32:C32"/>
    <mergeCell ref="D32:G32"/>
    <mergeCell ref="B27:C27"/>
    <mergeCell ref="D27:G27"/>
    <mergeCell ref="B28:C28"/>
    <mergeCell ref="D28:G28"/>
    <mergeCell ref="B29:C29"/>
    <mergeCell ref="D29:G29"/>
    <mergeCell ref="B24:C24"/>
    <mergeCell ref="D24:G24"/>
    <mergeCell ref="B25:C25"/>
    <mergeCell ref="D25:G25"/>
    <mergeCell ref="B26:C26"/>
    <mergeCell ref="D26:G26"/>
    <mergeCell ref="B21:C21"/>
    <mergeCell ref="D21:G21"/>
    <mergeCell ref="B22:C22"/>
    <mergeCell ref="D22:G22"/>
    <mergeCell ref="B23:C23"/>
    <mergeCell ref="D23:G23"/>
    <mergeCell ref="B18:C18"/>
    <mergeCell ref="D18:G18"/>
    <mergeCell ref="B19:C19"/>
    <mergeCell ref="D19:G19"/>
    <mergeCell ref="B20:C20"/>
    <mergeCell ref="D20:G20"/>
    <mergeCell ref="B16:C16"/>
    <mergeCell ref="D16:G16"/>
    <mergeCell ref="B17:C17"/>
    <mergeCell ref="D17:G17"/>
    <mergeCell ref="B12:C12"/>
    <mergeCell ref="D12:G12"/>
    <mergeCell ref="B13:C13"/>
    <mergeCell ref="D13:G13"/>
    <mergeCell ref="B14:C14"/>
    <mergeCell ref="D14:G14"/>
    <mergeCell ref="B11:C11"/>
    <mergeCell ref="D11:G11"/>
    <mergeCell ref="B6:C6"/>
    <mergeCell ref="D6:G6"/>
    <mergeCell ref="B7:C7"/>
    <mergeCell ref="D7:G7"/>
    <mergeCell ref="B8:C8"/>
    <mergeCell ref="D8:G8"/>
    <mergeCell ref="B15:C15"/>
    <mergeCell ref="D15:G15"/>
    <mergeCell ref="B1:J1"/>
    <mergeCell ref="C2:D2"/>
    <mergeCell ref="B4:C4"/>
    <mergeCell ref="D4:G4"/>
    <mergeCell ref="B5:C5"/>
    <mergeCell ref="D5:G5"/>
    <mergeCell ref="B9:C9"/>
    <mergeCell ref="D9:G9"/>
    <mergeCell ref="B10:C10"/>
    <mergeCell ref="D10:G10"/>
    <mergeCell ref="G2:O2"/>
  </mergeCells>
  <pageMargins left="0" right="0" top="0" bottom="0.70866141732283472" header="0.39370078740157483" footer="0.39370078740157483"/>
  <pageSetup paperSize="9" orientation="landscape" horizontalDpi="300" verticalDpi="300" r:id="rId1"/>
  <headerFooter alignWithMargins="0">
    <oddFooter>&amp;L&amp;I&amp;"Calibri Light"&amp;8Specification No::  /  page 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Specification_EngRus_Kuka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Katerina</cp:lastModifiedBy>
  <cp:lastPrinted>2016-07-13T08:20:21Z</cp:lastPrinted>
  <dcterms:modified xsi:type="dcterms:W3CDTF">2016-07-13T15:40:41Z</dcterms:modified>
</cp:coreProperties>
</file>