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"/>
    </mc:Choice>
  </mc:AlternateContent>
  <bookViews>
    <workbookView xWindow="0" yWindow="0" windowWidth="16845" windowHeight="8145" tabRatio="250"/>
  </bookViews>
  <sheets>
    <sheet name="К редактированию" sheetId="2" r:id="rId1"/>
  </sheets>
  <calcPr calcId="152511"/>
</workbook>
</file>

<file path=xl/calcChain.xml><?xml version="1.0" encoding="utf-8"?>
<calcChain xmlns="http://schemas.openxmlformats.org/spreadsheetml/2006/main">
  <c r="E70" i="2" l="1"/>
  <c r="D70" i="2"/>
  <c r="E85" i="2"/>
  <c r="D85" i="2"/>
  <c r="E82" i="2"/>
  <c r="D82" i="2"/>
  <c r="E74" i="2"/>
  <c r="D74" i="2"/>
  <c r="D66" i="2"/>
  <c r="E66" i="2"/>
  <c r="E86" i="2" l="1"/>
  <c r="E75" i="2"/>
  <c r="E88" i="2" s="1"/>
</calcChain>
</file>

<file path=xl/sharedStrings.xml><?xml version="1.0" encoding="utf-8"?>
<sst xmlns="http://schemas.openxmlformats.org/spreadsheetml/2006/main" count="153" uniqueCount="92">
  <si>
    <t>Движение денежных средств</t>
  </si>
  <si>
    <t>Итого</t>
  </si>
  <si>
    <t>Наименование</t>
  </si>
  <si>
    <t>Объем</t>
  </si>
  <si>
    <t>1.5 л</t>
  </si>
  <si>
    <t xml:space="preserve">                  </t>
  </si>
  <si>
    <t xml:space="preserve"> </t>
  </si>
  <si>
    <t>0.5 л</t>
  </si>
  <si>
    <t>План поступлений на</t>
  </si>
  <si>
    <t>План поступлений до конца месяца</t>
  </si>
  <si>
    <t>ИТОГО:</t>
  </si>
  <si>
    <t>Реестр платежей от 15.03.17</t>
  </si>
  <si>
    <t>Наименование поставщика</t>
  </si>
  <si>
    <t>Сумма к оплате</t>
  </si>
  <si>
    <t>Задолженность по счетам</t>
  </si>
  <si>
    <t>Примечание</t>
  </si>
  <si>
    <t>ДЕБИТОРСКАЯ ЗАДОЛЖЕННОСТЬ</t>
  </si>
  <si>
    <t>ОФИС</t>
  </si>
  <si>
    <t>ЗАРПЛАТА</t>
  </si>
  <si>
    <t>Зарплата,налоги;</t>
  </si>
  <si>
    <t>Упр.прод.- Премія=237154,00;налог=122261,08</t>
  </si>
  <si>
    <t>Електроенергія активна;</t>
  </si>
  <si>
    <t>ел.енерг- квітень 2017   оплата до 20/03</t>
  </si>
  <si>
    <t>Бензин А-95;</t>
  </si>
  <si>
    <t>БЕНЗИН</t>
  </si>
  <si>
    <t>Податок</t>
  </si>
  <si>
    <t>Оренда землі;</t>
  </si>
  <si>
    <t>Оренда землі за лютий 2017 - сплата до 30/03</t>
  </si>
  <si>
    <t>Итого офис</t>
  </si>
  <si>
    <t>ТРАНСПОРТНЫЕ УСЛУГИ</t>
  </si>
  <si>
    <t>Транспортно-експедиторські послуги;</t>
  </si>
  <si>
    <t>транспортні послуги</t>
  </si>
  <si>
    <t>ЛН-Транс</t>
  </si>
  <si>
    <t>Итого транспортные услуги</t>
  </si>
  <si>
    <t>ИТОГО задолженность по счетам</t>
  </si>
  <si>
    <t>Курс $ ___ (официальный на утро)</t>
  </si>
  <si>
    <t>Общая по безналичному расчету</t>
  </si>
  <si>
    <t>Общая по наличному расчету</t>
  </si>
  <si>
    <t xml:space="preserve">         в т.ч. просроченная по безналичному расчету</t>
  </si>
  <si>
    <t xml:space="preserve">         в т.ч. просроченная по наличному расчету</t>
  </si>
  <si>
    <t>КРЕДИТОРСКАЯ ЗАДОЛЖЕННОСТЬ за воду</t>
  </si>
  <si>
    <t>№ счета</t>
  </si>
  <si>
    <t xml:space="preserve">Киевэнерго </t>
  </si>
  <si>
    <t>ОККО</t>
  </si>
  <si>
    <t>УДКСУ</t>
  </si>
  <si>
    <t>Оберіг Авто</t>
  </si>
  <si>
    <t>* необходимо вносить вручную</t>
  </si>
  <si>
    <t>Маркетинг</t>
  </si>
  <si>
    <t>Логистика</t>
  </si>
  <si>
    <t>МАРКЕТИНГ и ЛОГИСТИКА (сети)</t>
  </si>
  <si>
    <t>Сильпо</t>
  </si>
  <si>
    <t>Итого маркетинг и логистика (сети)</t>
  </si>
  <si>
    <t>Фактические услуги</t>
  </si>
  <si>
    <t>15/54354</t>
  </si>
  <si>
    <t>Расчетное значение*</t>
  </si>
  <si>
    <t>Общая задолженность</t>
  </si>
  <si>
    <t>Остатки товаров, наличие денежных средств, дебиторская и кредиторская задолженность на утро 15.03.2017 (пример)</t>
  </si>
  <si>
    <t>на складах</t>
  </si>
  <si>
    <t>в пути</t>
  </si>
  <si>
    <t>Остатки товара</t>
  </si>
  <si>
    <t>Касса</t>
  </si>
  <si>
    <t>Р/с</t>
  </si>
  <si>
    <t>Остаток на утро 14.03.17</t>
  </si>
  <si>
    <t xml:space="preserve">Прочие поступления </t>
  </si>
  <si>
    <t>Поступление от покупателей воды</t>
  </si>
  <si>
    <t>Оплата за воду</t>
  </si>
  <si>
    <t>Оплата прочие платежи</t>
  </si>
  <si>
    <t>Остаток на утро 15.03.17</t>
  </si>
  <si>
    <t xml:space="preserve">         в т.ч. просроченная</t>
  </si>
  <si>
    <t xml:space="preserve">         в т.ч. просроченная </t>
  </si>
  <si>
    <t>Остатки на расчетных счетах</t>
  </si>
  <si>
    <t>Аква Восток</t>
  </si>
  <si>
    <t>Аква ХХХХХ</t>
  </si>
  <si>
    <t>ФОП Восток</t>
  </si>
  <si>
    <t>ФОП ХХХХ</t>
  </si>
  <si>
    <t>Итого:</t>
  </si>
  <si>
    <t>Остатки тары</t>
  </si>
  <si>
    <t>Наменование</t>
  </si>
  <si>
    <t>Долг перед поставщиком</t>
  </si>
  <si>
    <t>На складе</t>
  </si>
  <si>
    <t>У покупателей</t>
  </si>
  <si>
    <t>Поддон 1200*800</t>
  </si>
  <si>
    <t>Поддон Евро 1200*800</t>
  </si>
  <si>
    <t>РАСЧЕТНАЯ ЗАДОЛЖЕННОСТЬ ПО МАРКЕТИНГУ</t>
  </si>
  <si>
    <t>Товарная группа 1 Итого</t>
  </si>
  <si>
    <t>Товарная группа 2 Итого</t>
  </si>
  <si>
    <t>Вода 1</t>
  </si>
  <si>
    <t>Вода 2</t>
  </si>
  <si>
    <t>Вода 3</t>
  </si>
  <si>
    <t>Вода 4</t>
  </si>
  <si>
    <t>Юр лицо 1</t>
  </si>
  <si>
    <t>Юр лицо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</si>
</sst>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"/>
    <numFmt numFmtId="167" formatCode="#,##0.0#"/>
    <numFmt numFmtId="173" formatCode="#,##0.0#####"/>
  </numFmts>
  <fonts count="4" x14ac:knownFonts="1">
    <font>
      <sz val="8"/>
      <color indexed="8"/>
      <name val="Arial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u/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NumberFormat="1" applyFont="1" applyFill="1" applyAlignment="1"/>
    <xf numFmtId="0" fontId="2" fillId="0" borderId="0" xfId="0" applyNumberFormat="1" applyFont="1" applyFill="1" applyAlignment="1">
      <alignment horizontal="left"/>
    </xf>
    <xf numFmtId="167" fontId="2" fillId="0" borderId="0" xfId="0" applyNumberFormat="1" applyFont="1" applyFill="1" applyAlignment="1">
      <alignment horizontal="left"/>
    </xf>
    <xf numFmtId="0" fontId="1" fillId="0" borderId="0" xfId="0" applyNumberFormat="1" applyFont="1" applyFill="1" applyAlignment="1">
      <alignment horizontal="left" vertical="center"/>
    </xf>
    <xf numFmtId="0" fontId="2" fillId="0" borderId="11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right" wrapText="1"/>
    </xf>
    <xf numFmtId="0" fontId="1" fillId="0" borderId="11" xfId="0" applyNumberFormat="1" applyFont="1" applyFill="1" applyBorder="1" applyAlignment="1">
      <alignment horizontal="left" wrapText="1"/>
    </xf>
    <xf numFmtId="4" fontId="1" fillId="0" borderId="2" xfId="0" applyNumberFormat="1" applyFont="1" applyFill="1" applyBorder="1" applyAlignment="1">
      <alignment horizontal="right" wrapText="1"/>
    </xf>
    <xf numFmtId="0" fontId="2" fillId="0" borderId="0" xfId="0" applyNumberFormat="1" applyFont="1" applyFill="1" applyAlignment="1">
      <alignment horizontal="left" wrapText="1"/>
    </xf>
    <xf numFmtId="0" fontId="1" fillId="0" borderId="0" xfId="0" applyNumberFormat="1" applyFont="1" applyFill="1" applyAlignment="1">
      <alignment horizontal="left"/>
    </xf>
    <xf numFmtId="0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32" xfId="0" applyNumberFormat="1" applyFont="1" applyFill="1" applyBorder="1" applyAlignment="1">
      <alignment horizontal="left"/>
    </xf>
    <xf numFmtId="164" fontId="1" fillId="0" borderId="33" xfId="0" applyNumberFormat="1" applyFont="1" applyFill="1" applyBorder="1" applyAlignment="1">
      <alignment horizontal="right"/>
    </xf>
    <xf numFmtId="0" fontId="2" fillId="0" borderId="19" xfId="0" applyNumberFormat="1" applyFont="1" applyFill="1" applyBorder="1" applyAlignment="1">
      <alignment horizontal="left"/>
    </xf>
    <xf numFmtId="164" fontId="2" fillId="0" borderId="20" xfId="0" applyNumberFormat="1" applyFont="1" applyFill="1" applyBorder="1" applyAlignment="1">
      <alignment horizontal="right"/>
    </xf>
    <xf numFmtId="0" fontId="1" fillId="0" borderId="19" xfId="0" applyNumberFormat="1" applyFont="1" applyFill="1" applyBorder="1" applyAlignment="1">
      <alignment horizontal="left"/>
    </xf>
    <xf numFmtId="164" fontId="1" fillId="0" borderId="20" xfId="0" applyNumberFormat="1" applyFont="1" applyFill="1" applyBorder="1" applyAlignment="1">
      <alignment horizontal="right"/>
    </xf>
    <xf numFmtId="0" fontId="2" fillId="0" borderId="34" xfId="0" applyNumberFormat="1" applyFont="1" applyFill="1" applyBorder="1" applyAlignment="1">
      <alignment horizontal="left"/>
    </xf>
    <xf numFmtId="164" fontId="2" fillId="0" borderId="35" xfId="0" applyNumberFormat="1" applyFont="1" applyFill="1" applyBorder="1" applyAlignment="1">
      <alignment horizontal="right"/>
    </xf>
    <xf numFmtId="0" fontId="1" fillId="0" borderId="10" xfId="0" applyNumberFormat="1" applyFont="1" applyFill="1" applyBorder="1" applyAlignment="1">
      <alignment horizontal="left"/>
    </xf>
    <xf numFmtId="164" fontId="1" fillId="0" borderId="6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right"/>
    </xf>
    <xf numFmtId="0" fontId="2" fillId="0" borderId="14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center" wrapText="1"/>
    </xf>
    <xf numFmtId="0" fontId="2" fillId="0" borderId="19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167" fontId="2" fillId="0" borderId="2" xfId="0" applyNumberFormat="1" applyFont="1" applyFill="1" applyBorder="1" applyAlignment="1">
      <alignment horizontal="right" vertical="center" wrapText="1"/>
    </xf>
    <xf numFmtId="0" fontId="2" fillId="0" borderId="28" xfId="0" applyNumberFormat="1" applyFont="1" applyFill="1" applyBorder="1" applyAlignment="1">
      <alignment horizontal="right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2" fillId="0" borderId="28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vertical="center"/>
    </xf>
    <xf numFmtId="167" fontId="1" fillId="0" borderId="2" xfId="0" applyNumberFormat="1" applyFont="1" applyFill="1" applyBorder="1" applyAlignment="1">
      <alignment horizontal="right" vertical="center" wrapText="1"/>
    </xf>
    <xf numFmtId="0" fontId="2" fillId="0" borderId="28" xfId="0" applyNumberFormat="1" applyFont="1" applyFill="1" applyBorder="1" applyAlignment="1">
      <alignment horizontal="left"/>
    </xf>
    <xf numFmtId="0" fontId="2" fillId="0" borderId="9" xfId="0" applyNumberFormat="1" applyFont="1" applyFill="1" applyBorder="1" applyAlignment="1">
      <alignment vertical="center"/>
    </xf>
    <xf numFmtId="167" fontId="2" fillId="0" borderId="9" xfId="0" applyNumberFormat="1" applyFont="1" applyFill="1" applyBorder="1" applyAlignment="1">
      <alignment horizontal="right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167" fontId="1" fillId="0" borderId="7" xfId="0" applyNumberFormat="1" applyFont="1" applyFill="1" applyBorder="1" applyAlignment="1">
      <alignment horizontal="right" vertical="center" wrapText="1"/>
    </xf>
    <xf numFmtId="1" fontId="2" fillId="0" borderId="2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vertical="center"/>
    </xf>
    <xf numFmtId="167" fontId="1" fillId="0" borderId="26" xfId="0" applyNumberFormat="1" applyFont="1" applyFill="1" applyBorder="1" applyAlignment="1">
      <alignment horizontal="right" vertical="center" wrapText="1"/>
    </xf>
    <xf numFmtId="0" fontId="2" fillId="0" borderId="27" xfId="0" applyNumberFormat="1" applyFont="1" applyFill="1" applyBorder="1" applyAlignment="1">
      <alignment horizontal="left"/>
    </xf>
    <xf numFmtId="0" fontId="2" fillId="0" borderId="29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 vertical="center" wrapText="1"/>
    </xf>
    <xf numFmtId="167" fontId="1" fillId="0" borderId="0" xfId="0" applyNumberFormat="1" applyFont="1" applyFill="1" applyBorder="1" applyAlignment="1">
      <alignment horizontal="right" vertical="center" wrapText="1"/>
    </xf>
    <xf numFmtId="173" fontId="2" fillId="0" borderId="19" xfId="0" applyNumberFormat="1" applyFont="1" applyFill="1" applyBorder="1" applyAlignment="1">
      <alignment horizontal="left" vertical="center" wrapText="1"/>
    </xf>
    <xf numFmtId="173" fontId="2" fillId="0" borderId="2" xfId="0" applyNumberFormat="1" applyFont="1" applyFill="1" applyBorder="1" applyAlignment="1">
      <alignment horizontal="left" vertical="center" wrapText="1"/>
    </xf>
    <xf numFmtId="173" fontId="2" fillId="0" borderId="5" xfId="0" applyNumberFormat="1" applyFont="1" applyFill="1" applyBorder="1" applyAlignment="1">
      <alignment horizontal="left" vertical="center" wrapText="1"/>
    </xf>
    <xf numFmtId="173" fontId="2" fillId="0" borderId="2" xfId="0" applyNumberFormat="1" applyFont="1" applyFill="1" applyBorder="1" applyAlignment="1">
      <alignment horizontal="right" vertical="center" wrapText="1"/>
    </xf>
    <xf numFmtId="173" fontId="2" fillId="0" borderId="28" xfId="0" applyNumberFormat="1" applyFont="1" applyFill="1" applyBorder="1" applyAlignment="1">
      <alignment horizontal="right" vertical="center" wrapText="1"/>
    </xf>
    <xf numFmtId="173" fontId="1" fillId="0" borderId="19" xfId="0" applyNumberFormat="1" applyFont="1" applyFill="1" applyBorder="1" applyAlignment="1">
      <alignment vertical="center"/>
    </xf>
    <xf numFmtId="173" fontId="1" fillId="0" borderId="5" xfId="0" applyNumberFormat="1" applyFont="1" applyFill="1" applyBorder="1" applyAlignment="1">
      <alignment vertical="center"/>
    </xf>
    <xf numFmtId="173" fontId="1" fillId="0" borderId="4" xfId="0" applyNumberFormat="1" applyFont="1" applyFill="1" applyBorder="1" applyAlignment="1">
      <alignment vertical="center"/>
    </xf>
    <xf numFmtId="173" fontId="1" fillId="0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173" fontId="2" fillId="0" borderId="28" xfId="0" applyNumberFormat="1" applyFont="1" applyFill="1" applyBorder="1" applyAlignment="1">
      <alignment horizontal="left"/>
    </xf>
    <xf numFmtId="4" fontId="1" fillId="0" borderId="26" xfId="0" applyNumberFormat="1" applyFont="1" applyFill="1" applyBorder="1" applyAlignment="1">
      <alignment horizontal="right" vertical="center" wrapText="1"/>
    </xf>
    <xf numFmtId="173" fontId="2" fillId="0" borderId="27" xfId="0" applyNumberFormat="1" applyFont="1" applyFill="1" applyBorder="1" applyAlignment="1">
      <alignment horizontal="left"/>
    </xf>
    <xf numFmtId="173" fontId="2" fillId="0" borderId="29" xfId="0" applyNumberFormat="1" applyFont="1" applyFill="1" applyBorder="1" applyAlignment="1">
      <alignment horizontal="left"/>
    </xf>
    <xf numFmtId="167" fontId="1" fillId="0" borderId="31" xfId="0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0" fontId="2" fillId="0" borderId="0" xfId="0" applyFont="1" applyFill="1" applyAlignment="1"/>
    <xf numFmtId="0" fontId="1" fillId="0" borderId="8" xfId="0" applyNumberFormat="1" applyFont="1" applyFill="1" applyBorder="1" applyAlignment="1">
      <alignment horizontal="center" vertical="center"/>
    </xf>
    <xf numFmtId="0" fontId="1" fillId="0" borderId="37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right"/>
    </xf>
    <xf numFmtId="164" fontId="2" fillId="0" borderId="39" xfId="0" applyNumberFormat="1" applyFont="1" applyFill="1" applyBorder="1" applyAlignment="1">
      <alignment horizontal="right"/>
    </xf>
    <xf numFmtId="0" fontId="2" fillId="0" borderId="39" xfId="0" applyNumberFormat="1" applyFont="1" applyFill="1" applyBorder="1" applyAlignment="1">
      <alignment horizontal="right"/>
    </xf>
    <xf numFmtId="0" fontId="1" fillId="0" borderId="39" xfId="0" applyNumberFormat="1" applyFont="1" applyFill="1" applyBorder="1" applyAlignment="1">
      <alignment horizontal="right"/>
    </xf>
    <xf numFmtId="0" fontId="2" fillId="0" borderId="40" xfId="0" applyNumberFormat="1" applyFont="1" applyFill="1" applyBorder="1" applyAlignment="1">
      <alignment horizontal="right"/>
    </xf>
    <xf numFmtId="164" fontId="1" fillId="0" borderId="41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left" wrapText="1"/>
    </xf>
    <xf numFmtId="0" fontId="1" fillId="0" borderId="9" xfId="0" applyNumberFormat="1" applyFont="1" applyFill="1" applyBorder="1" applyAlignment="1">
      <alignment wrapText="1"/>
    </xf>
    <xf numFmtId="0" fontId="2" fillId="0" borderId="42" xfId="0" applyNumberFormat="1" applyFont="1" applyFill="1" applyBorder="1" applyAlignment="1">
      <alignment horizontal="left"/>
    </xf>
    <xf numFmtId="0" fontId="2" fillId="0" borderId="43" xfId="0" applyNumberFormat="1" applyFont="1" applyFill="1" applyBorder="1" applyAlignment="1">
      <alignment horizontal="left"/>
    </xf>
    <xf numFmtId="0" fontId="1" fillId="0" borderId="31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left" wrapText="1"/>
    </xf>
    <xf numFmtId="0" fontId="2" fillId="0" borderId="44" xfId="0" applyNumberFormat="1" applyFont="1" applyFill="1" applyBorder="1" applyAlignment="1">
      <alignment horizontal="left" wrapText="1"/>
    </xf>
    <xf numFmtId="0" fontId="2" fillId="0" borderId="13" xfId="0" applyNumberFormat="1" applyFont="1" applyFill="1" applyBorder="1" applyAlignment="1">
      <alignment horizontal="left" wrapText="1"/>
    </xf>
    <xf numFmtId="0" fontId="2" fillId="0" borderId="46" xfId="0" applyNumberFormat="1" applyFont="1" applyFill="1" applyBorder="1" applyAlignment="1">
      <alignment horizontal="left" wrapText="1"/>
    </xf>
    <xf numFmtId="0" fontId="2" fillId="0" borderId="14" xfId="0" applyNumberFormat="1" applyFont="1" applyFill="1" applyBorder="1" applyAlignment="1">
      <alignment horizontal="left" wrapText="1"/>
    </xf>
    <xf numFmtId="0" fontId="2" fillId="0" borderId="54" xfId="0" applyNumberFormat="1" applyFont="1" applyFill="1" applyBorder="1" applyAlignment="1">
      <alignment horizontal="left" wrapText="1"/>
    </xf>
    <xf numFmtId="0" fontId="2" fillId="0" borderId="55" xfId="0" applyNumberFormat="1" applyFont="1" applyFill="1" applyBorder="1" applyAlignment="1">
      <alignment horizontal="left" wrapText="1"/>
    </xf>
    <xf numFmtId="0" fontId="1" fillId="0" borderId="56" xfId="0" applyNumberFormat="1" applyFont="1" applyFill="1" applyBorder="1" applyAlignment="1">
      <alignment horizontal="left" wrapText="1"/>
    </xf>
    <xf numFmtId="0" fontId="2" fillId="0" borderId="57" xfId="0" applyNumberFormat="1" applyFont="1" applyFill="1" applyBorder="1" applyAlignment="1">
      <alignment horizontal="left" wrapText="1"/>
    </xf>
    <xf numFmtId="0" fontId="2" fillId="0" borderId="9" xfId="0" applyNumberFormat="1" applyFont="1" applyFill="1" applyBorder="1" applyAlignment="1">
      <alignment horizontal="left"/>
    </xf>
    <xf numFmtId="0" fontId="2" fillId="0" borderId="9" xfId="0" applyNumberFormat="1" applyFont="1" applyFill="1" applyBorder="1" applyAlignment="1">
      <alignment horizontal="right"/>
    </xf>
    <xf numFmtId="167" fontId="2" fillId="0" borderId="58" xfId="0" applyNumberFormat="1" applyFont="1" applyFill="1" applyBorder="1" applyAlignment="1">
      <alignment horizontal="left"/>
    </xf>
    <xf numFmtId="167" fontId="2" fillId="0" borderId="46" xfId="0" applyNumberFormat="1" applyFont="1" applyFill="1" applyBorder="1" applyAlignment="1">
      <alignment horizontal="left"/>
    </xf>
    <xf numFmtId="0" fontId="2" fillId="0" borderId="46" xfId="0" applyNumberFormat="1" applyFont="1" applyFill="1" applyBorder="1" applyAlignment="1">
      <alignment horizontal="center"/>
    </xf>
    <xf numFmtId="0" fontId="2" fillId="0" borderId="14" xfId="0" applyNumberFormat="1" applyFont="1" applyFill="1" applyBorder="1" applyAlignment="1">
      <alignment horizontal="right"/>
    </xf>
    <xf numFmtId="167" fontId="2" fillId="0" borderId="60" xfId="0" applyNumberFormat="1" applyFont="1" applyFill="1" applyBorder="1" applyAlignment="1">
      <alignment horizontal="left"/>
    </xf>
    <xf numFmtId="167" fontId="2" fillId="0" borderId="54" xfId="0" applyNumberFormat="1" applyFont="1" applyFill="1" applyBorder="1" applyAlignment="1">
      <alignment horizontal="left"/>
    </xf>
    <xf numFmtId="0" fontId="2" fillId="0" borderId="61" xfId="0" applyNumberFormat="1" applyFont="1" applyFill="1" applyBorder="1" applyAlignment="1">
      <alignment horizontal="left"/>
    </xf>
    <xf numFmtId="0" fontId="2" fillId="0" borderId="55" xfId="0" applyNumberFormat="1" applyFont="1" applyFill="1" applyBorder="1" applyAlignment="1">
      <alignment horizontal="left"/>
    </xf>
    <xf numFmtId="0" fontId="2" fillId="0" borderId="54" xfId="0" applyNumberFormat="1" applyFont="1" applyFill="1" applyBorder="1" applyAlignment="1">
      <alignment horizontal="center"/>
    </xf>
    <xf numFmtId="0" fontId="2" fillId="0" borderId="61" xfId="0" applyNumberFormat="1" applyFont="1" applyFill="1" applyBorder="1" applyAlignment="1">
      <alignment horizontal="right"/>
    </xf>
    <xf numFmtId="0" fontId="2" fillId="0" borderId="55" xfId="0" applyNumberFormat="1" applyFont="1" applyFill="1" applyBorder="1" applyAlignment="1">
      <alignment horizontal="right"/>
    </xf>
    <xf numFmtId="167" fontId="2" fillId="0" borderId="10" xfId="0" applyNumberFormat="1" applyFont="1" applyFill="1" applyBorder="1" applyAlignment="1">
      <alignment horizontal="left"/>
    </xf>
    <xf numFmtId="167" fontId="2" fillId="0" borderId="56" xfId="0" applyNumberFormat="1" applyFont="1" applyFill="1" applyBorder="1" applyAlignment="1">
      <alignment horizontal="left"/>
    </xf>
    <xf numFmtId="0" fontId="2" fillId="0" borderId="62" xfId="0" applyNumberFormat="1" applyFont="1" applyFill="1" applyBorder="1" applyAlignment="1">
      <alignment horizontal="left"/>
    </xf>
    <xf numFmtId="0" fontId="2" fillId="0" borderId="57" xfId="0" applyNumberFormat="1" applyFont="1" applyFill="1" applyBorder="1" applyAlignment="1">
      <alignment horizontal="left"/>
    </xf>
    <xf numFmtId="0" fontId="2" fillId="0" borderId="56" xfId="0" applyNumberFormat="1" applyFont="1" applyFill="1" applyBorder="1" applyAlignment="1">
      <alignment horizontal="center"/>
    </xf>
    <xf numFmtId="0" fontId="2" fillId="0" borderId="62" xfId="0" applyNumberFormat="1" applyFont="1" applyFill="1" applyBorder="1" applyAlignment="1">
      <alignment horizontal="right"/>
    </xf>
    <xf numFmtId="0" fontId="2" fillId="0" borderId="57" xfId="0" applyNumberFormat="1" applyFont="1" applyFill="1" applyBorder="1" applyAlignment="1">
      <alignment horizontal="right"/>
    </xf>
    <xf numFmtId="167" fontId="1" fillId="0" borderId="58" xfId="0" applyNumberFormat="1" applyFont="1" applyFill="1" applyBorder="1" applyAlignment="1">
      <alignment horizontal="left"/>
    </xf>
    <xf numFmtId="167" fontId="1" fillId="0" borderId="46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24" xfId="0" applyNumberFormat="1" applyFont="1" applyFill="1" applyBorder="1" applyAlignment="1">
      <alignment horizontal="center" vertical="center" wrapText="1"/>
    </xf>
    <xf numFmtId="0" fontId="1" fillId="0" borderId="56" xfId="0" applyNumberFormat="1" applyFont="1" applyFill="1" applyBorder="1" applyAlignment="1">
      <alignment horizontal="left"/>
    </xf>
    <xf numFmtId="0" fontId="1" fillId="0" borderId="62" xfId="0" applyNumberFormat="1" applyFont="1" applyFill="1" applyBorder="1" applyAlignment="1">
      <alignment horizontal="left"/>
    </xf>
    <xf numFmtId="0" fontId="1" fillId="0" borderId="57" xfId="0" applyNumberFormat="1" applyFont="1" applyFill="1" applyBorder="1" applyAlignment="1">
      <alignment horizontal="left"/>
    </xf>
    <xf numFmtId="0" fontId="1" fillId="0" borderId="0" xfId="0" applyNumberFormat="1" applyFont="1" applyFill="1" applyAlignment="1">
      <alignment horizontal="left" wrapText="1"/>
    </xf>
    <xf numFmtId="0" fontId="1" fillId="0" borderId="10" xfId="0" applyNumberFormat="1" applyFont="1" applyFill="1" applyBorder="1" applyAlignment="1">
      <alignment horizontal="center"/>
    </xf>
    <xf numFmtId="0" fontId="1" fillId="0" borderId="31" xfId="0" applyNumberFormat="1" applyFont="1" applyFill="1" applyBorder="1" applyAlignment="1">
      <alignment horizontal="center"/>
    </xf>
    <xf numFmtId="0" fontId="2" fillId="0" borderId="44" xfId="0" applyNumberFormat="1" applyFont="1" applyFill="1" applyBorder="1" applyAlignment="1">
      <alignment horizontal="left"/>
    </xf>
    <xf numFmtId="0" fontId="2" fillId="0" borderId="45" xfId="0" applyNumberFormat="1" applyFont="1" applyFill="1" applyBorder="1" applyAlignment="1">
      <alignment horizontal="left"/>
    </xf>
    <xf numFmtId="0" fontId="2" fillId="0" borderId="13" xfId="0" applyNumberFormat="1" applyFont="1" applyFill="1" applyBorder="1" applyAlignment="1">
      <alignment horizontal="left"/>
    </xf>
    <xf numFmtId="0" fontId="2" fillId="0" borderId="46" xfId="0" applyNumberFormat="1" applyFont="1" applyFill="1" applyBorder="1" applyAlignment="1">
      <alignment horizontal="left"/>
    </xf>
    <xf numFmtId="0" fontId="2" fillId="0" borderId="9" xfId="0" applyNumberFormat="1" applyFont="1" applyFill="1" applyBorder="1" applyAlignment="1">
      <alignment horizontal="left"/>
    </xf>
    <xf numFmtId="0" fontId="2" fillId="0" borderId="14" xfId="0" applyNumberFormat="1" applyFont="1" applyFill="1" applyBorder="1" applyAlignment="1">
      <alignment horizontal="left"/>
    </xf>
    <xf numFmtId="0" fontId="2" fillId="0" borderId="47" xfId="0" applyNumberFormat="1" applyFont="1" applyFill="1" applyBorder="1" applyAlignment="1">
      <alignment horizontal="left"/>
    </xf>
    <xf numFmtId="0" fontId="2" fillId="0" borderId="48" xfId="0" applyNumberFormat="1" applyFont="1" applyFill="1" applyBorder="1" applyAlignment="1">
      <alignment horizontal="left"/>
    </xf>
    <xf numFmtId="0" fontId="2" fillId="0" borderId="49" xfId="0" applyNumberFormat="1" applyFont="1" applyFill="1" applyBorder="1" applyAlignment="1">
      <alignment horizontal="left"/>
    </xf>
    <xf numFmtId="0" fontId="2" fillId="0" borderId="50" xfId="0" applyNumberFormat="1" applyFont="1" applyFill="1" applyBorder="1" applyAlignment="1">
      <alignment horizontal="left"/>
    </xf>
    <xf numFmtId="0" fontId="2" fillId="0" borderId="51" xfId="0" applyNumberFormat="1" applyFont="1" applyFill="1" applyBorder="1" applyAlignment="1">
      <alignment horizontal="left"/>
    </xf>
    <xf numFmtId="0" fontId="2" fillId="0" borderId="52" xfId="0" applyNumberFormat="1" applyFont="1" applyFill="1" applyBorder="1" applyAlignment="1">
      <alignment horizontal="left"/>
    </xf>
    <xf numFmtId="0" fontId="1" fillId="0" borderId="53" xfId="0" applyNumberFormat="1" applyFont="1" applyFill="1" applyBorder="1" applyAlignment="1">
      <alignment horizontal="center" vertical="center" wrapText="1"/>
    </xf>
    <xf numFmtId="0" fontId="2" fillId="0" borderId="54" xfId="0" applyNumberFormat="1" applyFont="1" applyFill="1" applyBorder="1" applyAlignment="1">
      <alignment horizontal="left"/>
    </xf>
    <xf numFmtId="0" fontId="2" fillId="0" borderId="61" xfId="0" applyNumberFormat="1" applyFont="1" applyFill="1" applyBorder="1" applyAlignment="1">
      <alignment horizontal="left"/>
    </xf>
    <xf numFmtId="0" fontId="2" fillId="0" borderId="55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right"/>
    </xf>
    <xf numFmtId="167" fontId="1" fillId="0" borderId="12" xfId="0" applyNumberFormat="1" applyFont="1" applyFill="1" applyBorder="1" applyAlignment="1">
      <alignment horizontal="center"/>
    </xf>
    <xf numFmtId="167" fontId="1" fillId="0" borderId="59" xfId="0" applyNumberFormat="1" applyFont="1" applyFill="1" applyBorder="1" applyAlignment="1">
      <alignment horizontal="center"/>
    </xf>
    <xf numFmtId="167" fontId="1" fillId="0" borderId="42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1" fillId="0" borderId="59" xfId="0" applyNumberFormat="1" applyFont="1" applyFill="1" applyBorder="1" applyAlignment="1">
      <alignment horizontal="center"/>
    </xf>
    <xf numFmtId="0" fontId="1" fillId="0" borderId="42" xfId="0" applyNumberFormat="1" applyFont="1" applyFill="1" applyBorder="1" applyAlignment="1">
      <alignment horizontal="center"/>
    </xf>
    <xf numFmtId="173" fontId="2" fillId="0" borderId="4" xfId="0" applyNumberFormat="1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wrapText="1"/>
    </xf>
    <xf numFmtId="173" fontId="2" fillId="0" borderId="5" xfId="0" applyNumberFormat="1" applyFont="1" applyFill="1" applyBorder="1" applyAlignment="1">
      <alignment horizontal="left" vertical="center"/>
    </xf>
    <xf numFmtId="173" fontId="2" fillId="0" borderId="4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1" fillId="0" borderId="19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21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 wrapText="1"/>
    </xf>
    <xf numFmtId="173" fontId="1" fillId="0" borderId="23" xfId="0" applyNumberFormat="1" applyFont="1" applyFill="1" applyBorder="1" applyAlignment="1">
      <alignment horizontal="left" vertical="center" wrapText="1"/>
    </xf>
    <xf numFmtId="173" fontId="1" fillId="0" borderId="24" xfId="0" applyNumberFormat="1" applyFont="1" applyFill="1" applyBorder="1" applyAlignment="1">
      <alignment horizontal="left" vertical="center" wrapText="1"/>
    </xf>
    <xf numFmtId="173" fontId="1" fillId="0" borderId="25" xfId="0" applyNumberFormat="1" applyFont="1" applyFill="1" applyBorder="1" applyAlignment="1">
      <alignment horizontal="left" vertical="center" wrapText="1"/>
    </xf>
    <xf numFmtId="173" fontId="1" fillId="0" borderId="19" xfId="0" applyNumberFormat="1" applyFont="1" applyFill="1" applyBorder="1" applyAlignment="1">
      <alignment horizontal="center" vertical="center" wrapText="1"/>
    </xf>
    <xf numFmtId="173" fontId="1" fillId="0" borderId="4" xfId="0" applyNumberFormat="1" applyFont="1" applyFill="1" applyBorder="1" applyAlignment="1">
      <alignment horizontal="center" vertical="center" wrapText="1"/>
    </xf>
    <xf numFmtId="173" fontId="1" fillId="0" borderId="21" xfId="0" applyNumberFormat="1" applyFont="1" applyFill="1" applyBorder="1" applyAlignment="1">
      <alignment horizontal="center" vertical="center" wrapText="1"/>
    </xf>
    <xf numFmtId="173" fontId="2" fillId="0" borderId="2" xfId="0" applyNumberFormat="1" applyFont="1" applyFill="1" applyBorder="1" applyAlignment="1">
      <alignment horizontal="left" vertical="center" wrapText="1"/>
    </xf>
    <xf numFmtId="173" fontId="2" fillId="0" borderId="5" xfId="0" applyNumberFormat="1" applyFont="1" applyFill="1" applyBorder="1" applyAlignment="1">
      <alignment horizontal="left" vertical="center" wrapText="1"/>
    </xf>
    <xf numFmtId="0" fontId="1" fillId="0" borderId="22" xfId="0" applyNumberFormat="1" applyFont="1" applyFill="1" applyBorder="1" applyAlignment="1">
      <alignment horizontal="center"/>
    </xf>
    <xf numFmtId="0" fontId="1" fillId="0" borderId="36" xfId="0" applyNumberFormat="1" applyFont="1" applyFill="1" applyBorder="1" applyAlignment="1">
      <alignment horizontal="center"/>
    </xf>
    <xf numFmtId="0" fontId="2" fillId="0" borderId="15" xfId="0" applyNumberFormat="1" applyFont="1" applyFill="1" applyBorder="1" applyAlignment="1">
      <alignment horizontal="left" wrapText="1"/>
    </xf>
    <xf numFmtId="0" fontId="1" fillId="0" borderId="23" xfId="0" applyNumberFormat="1" applyFont="1" applyFill="1" applyBorder="1" applyAlignment="1">
      <alignment horizontal="left" vertical="center" wrapText="1"/>
    </xf>
    <xf numFmtId="0" fontId="1" fillId="0" borderId="24" xfId="0" applyNumberFormat="1" applyFont="1" applyFill="1" applyBorder="1" applyAlignment="1">
      <alignment horizontal="left" vertical="center" wrapText="1"/>
    </xf>
    <xf numFmtId="0" fontId="1" fillId="0" borderId="25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  <pageSetUpPr autoPageBreaks="0" fitToPage="1"/>
  </sheetPr>
  <dimension ref="A1:I90"/>
  <sheetViews>
    <sheetView tabSelected="1" zoomScaleNormal="100" workbookViewId="0">
      <selection activeCell="A9" sqref="A9"/>
    </sheetView>
  </sheetViews>
  <sheetFormatPr defaultRowHeight="12.75" x14ac:dyDescent="0.2"/>
  <cols>
    <col min="1" max="1" width="58.6640625" style="79" customWidth="1"/>
    <col min="2" max="2" width="19.33203125" style="79" customWidth="1"/>
    <col min="3" max="5" width="20.83203125" style="79" customWidth="1"/>
    <col min="6" max="6" width="20.5" style="80" customWidth="1"/>
    <col min="7" max="7" width="17.5" style="79" customWidth="1"/>
    <col min="8" max="8" width="16.6640625" style="79" customWidth="1"/>
    <col min="9" max="9" width="33.6640625" style="79" customWidth="1"/>
    <col min="10" max="256" width="10.6640625" style="79" customWidth="1"/>
    <col min="257" max="16384" width="9.33203125" style="79"/>
  </cols>
  <sheetData>
    <row r="1" spans="1:9" s="3" customFormat="1" x14ac:dyDescent="0.2">
      <c r="A1" s="1" t="s">
        <v>56</v>
      </c>
      <c r="B1" s="1"/>
      <c r="C1" s="1"/>
      <c r="D1" s="1"/>
      <c r="E1" s="1"/>
      <c r="F1" s="1"/>
      <c r="G1" s="2"/>
      <c r="H1" s="2"/>
    </row>
    <row r="2" spans="1:9" s="3" customFormat="1" x14ac:dyDescent="0.2">
      <c r="A2" s="2"/>
      <c r="B2" s="2"/>
      <c r="C2" s="2"/>
      <c r="D2" s="2"/>
      <c r="E2" s="2"/>
      <c r="F2" s="2"/>
      <c r="G2" s="2"/>
      <c r="H2" s="2"/>
    </row>
    <row r="3" spans="1:9" s="3" customFormat="1" x14ac:dyDescent="0.2">
      <c r="A3" s="2"/>
      <c r="B3" s="2"/>
      <c r="C3" s="2"/>
      <c r="D3" s="2"/>
      <c r="E3" s="2"/>
      <c r="F3" s="2"/>
      <c r="G3" s="2"/>
      <c r="H3" s="2"/>
    </row>
    <row r="4" spans="1:9" s="3" customFormat="1" ht="13.5" thickBot="1" x14ac:dyDescent="0.25">
      <c r="A4" s="136" t="s">
        <v>0</v>
      </c>
      <c r="B4" s="136"/>
      <c r="C4" s="4" t="s">
        <v>35</v>
      </c>
      <c r="F4" s="132" t="s">
        <v>16</v>
      </c>
      <c r="G4" s="132"/>
      <c r="H4" s="132"/>
      <c r="I4" s="132"/>
    </row>
    <row r="5" spans="1:9" s="3" customFormat="1" x14ac:dyDescent="0.2">
      <c r="A5" s="5"/>
      <c r="B5" s="6" t="s">
        <v>60</v>
      </c>
      <c r="C5" s="6" t="s">
        <v>61</v>
      </c>
      <c r="D5" s="6" t="s">
        <v>1</v>
      </c>
      <c r="F5" s="139" t="s">
        <v>36</v>
      </c>
      <c r="G5" s="140"/>
      <c r="H5" s="141"/>
      <c r="I5" s="96"/>
    </row>
    <row r="6" spans="1:9" s="3" customFormat="1" x14ac:dyDescent="0.2">
      <c r="A6" s="5" t="s">
        <v>62</v>
      </c>
      <c r="B6" s="7">
        <v>1</v>
      </c>
      <c r="C6" s="7">
        <v>1</v>
      </c>
      <c r="D6" s="7">
        <v>1</v>
      </c>
      <c r="F6" s="142" t="s">
        <v>38</v>
      </c>
      <c r="G6" s="143"/>
      <c r="H6" s="144"/>
      <c r="I6" s="97"/>
    </row>
    <row r="7" spans="1:9" s="3" customFormat="1" x14ac:dyDescent="0.2">
      <c r="A7" s="5" t="s">
        <v>64</v>
      </c>
      <c r="B7" s="7">
        <v>1</v>
      </c>
      <c r="C7" s="7">
        <v>1</v>
      </c>
      <c r="D7" s="7">
        <v>1</v>
      </c>
      <c r="F7" s="142" t="s">
        <v>37</v>
      </c>
      <c r="G7" s="143"/>
      <c r="H7" s="144"/>
      <c r="I7" s="97"/>
    </row>
    <row r="8" spans="1:9" s="3" customFormat="1" ht="13.5" thickBot="1" x14ac:dyDescent="0.25">
      <c r="A8" s="5" t="s">
        <v>63</v>
      </c>
      <c r="B8" s="7">
        <v>1</v>
      </c>
      <c r="C8" s="7">
        <v>1</v>
      </c>
      <c r="D8" s="7">
        <v>1</v>
      </c>
      <c r="F8" s="145" t="s">
        <v>39</v>
      </c>
      <c r="G8" s="146"/>
      <c r="H8" s="147"/>
      <c r="I8" s="97"/>
    </row>
    <row r="9" spans="1:9" s="3" customFormat="1" ht="13.5" thickBot="1" x14ac:dyDescent="0.25">
      <c r="A9" s="5" t="s">
        <v>65</v>
      </c>
      <c r="B9" s="7">
        <v>1</v>
      </c>
      <c r="C9" s="7">
        <v>1</v>
      </c>
      <c r="D9" s="7">
        <v>1</v>
      </c>
      <c r="F9" s="148" t="s">
        <v>10</v>
      </c>
      <c r="G9" s="149"/>
      <c r="H9" s="150"/>
      <c r="I9" s="98"/>
    </row>
    <row r="10" spans="1:9" s="3" customFormat="1" ht="13.5" thickBot="1" x14ac:dyDescent="0.25">
      <c r="A10" s="5" t="s">
        <v>66</v>
      </c>
      <c r="B10" s="7">
        <v>1</v>
      </c>
      <c r="C10" s="7">
        <v>1</v>
      </c>
      <c r="D10" s="7">
        <v>1</v>
      </c>
      <c r="F10" s="151" t="s">
        <v>40</v>
      </c>
      <c r="G10" s="151"/>
      <c r="H10" s="151"/>
      <c r="I10" s="151"/>
    </row>
    <row r="11" spans="1:9" s="3" customFormat="1" x14ac:dyDescent="0.2">
      <c r="A11" s="8" t="s">
        <v>67</v>
      </c>
      <c r="B11" s="9">
        <v>1</v>
      </c>
      <c r="C11" s="9">
        <v>1</v>
      </c>
      <c r="D11" s="9">
        <v>1</v>
      </c>
      <c r="F11" s="139" t="s">
        <v>90</v>
      </c>
      <c r="G11" s="140"/>
      <c r="H11" s="141"/>
      <c r="I11" s="96"/>
    </row>
    <row r="12" spans="1:9" s="3" customFormat="1" x14ac:dyDescent="0.2">
      <c r="A12" s="94" t="s">
        <v>8</v>
      </c>
      <c r="B12" s="7">
        <v>1</v>
      </c>
      <c r="C12" s="7">
        <v>1</v>
      </c>
      <c r="D12" s="7">
        <v>1</v>
      </c>
      <c r="F12" s="142" t="s">
        <v>68</v>
      </c>
      <c r="G12" s="143"/>
      <c r="H12" s="144"/>
      <c r="I12" s="97"/>
    </row>
    <row r="13" spans="1:9" s="3" customFormat="1" x14ac:dyDescent="0.2">
      <c r="A13" s="95" t="s">
        <v>9</v>
      </c>
      <c r="B13" s="9">
        <v>1</v>
      </c>
      <c r="C13" s="9">
        <v>1</v>
      </c>
      <c r="D13" s="9">
        <v>1</v>
      </c>
      <c r="F13" s="142" t="s">
        <v>91</v>
      </c>
      <c r="G13" s="143"/>
      <c r="H13" s="144"/>
      <c r="I13" s="97"/>
    </row>
    <row r="14" spans="1:9" s="3" customFormat="1" ht="13.5" thickBot="1" x14ac:dyDescent="0.25">
      <c r="A14" s="10"/>
      <c r="B14" s="10"/>
      <c r="C14" s="2"/>
      <c r="F14" s="152" t="s">
        <v>69</v>
      </c>
      <c r="G14" s="153"/>
      <c r="H14" s="154"/>
      <c r="I14" s="97"/>
    </row>
    <row r="15" spans="1:9" s="3" customFormat="1" ht="13.5" thickBot="1" x14ac:dyDescent="0.25">
      <c r="A15" s="99" t="s">
        <v>70</v>
      </c>
      <c r="B15" s="10"/>
      <c r="C15" s="2"/>
      <c r="F15" s="133" t="s">
        <v>10</v>
      </c>
      <c r="G15" s="134"/>
      <c r="H15" s="135"/>
      <c r="I15" s="98"/>
    </row>
    <row r="16" spans="1:9" s="3" customFormat="1" ht="13.5" thickBot="1" x14ac:dyDescent="0.25">
      <c r="A16" s="100" t="s">
        <v>71</v>
      </c>
      <c r="B16" s="101"/>
      <c r="C16" s="2"/>
      <c r="F16" s="132" t="s">
        <v>83</v>
      </c>
      <c r="G16" s="132"/>
      <c r="H16" s="132"/>
      <c r="I16" s="132"/>
    </row>
    <row r="17" spans="1:9" s="3" customFormat="1" ht="13.5" thickBot="1" x14ac:dyDescent="0.25">
      <c r="A17" s="102" t="s">
        <v>72</v>
      </c>
      <c r="B17" s="103"/>
      <c r="C17" s="2"/>
      <c r="F17" s="133" t="s">
        <v>10</v>
      </c>
      <c r="G17" s="134"/>
      <c r="H17" s="135"/>
      <c r="I17" s="98"/>
    </row>
    <row r="18" spans="1:9" s="3" customFormat="1" x14ac:dyDescent="0.2">
      <c r="A18" s="102" t="s">
        <v>73</v>
      </c>
      <c r="B18" s="103"/>
      <c r="C18" s="2"/>
      <c r="F18" s="26"/>
      <c r="G18" s="26"/>
      <c r="H18" s="26"/>
      <c r="I18" s="12"/>
    </row>
    <row r="19" spans="1:9" s="3" customFormat="1" ht="13.5" thickBot="1" x14ac:dyDescent="0.25">
      <c r="A19" s="104" t="s">
        <v>74</v>
      </c>
      <c r="B19" s="105"/>
      <c r="C19" s="2"/>
      <c r="F19" s="26"/>
      <c r="G19" s="26"/>
      <c r="H19" s="26"/>
      <c r="I19" s="12"/>
    </row>
    <row r="20" spans="1:9" s="3" customFormat="1" ht="13.5" thickBot="1" x14ac:dyDescent="0.25">
      <c r="A20" s="106" t="s">
        <v>75</v>
      </c>
      <c r="B20" s="107"/>
      <c r="C20" s="2"/>
      <c r="F20" s="26"/>
      <c r="G20" s="26"/>
      <c r="H20" s="26"/>
      <c r="I20" s="12"/>
    </row>
    <row r="21" spans="1:9" s="3" customFormat="1" x14ac:dyDescent="0.2">
      <c r="A21" s="10"/>
      <c r="B21" s="10"/>
      <c r="C21" s="2"/>
      <c r="F21" s="26"/>
      <c r="G21" s="26"/>
      <c r="H21" s="26"/>
      <c r="I21" s="12"/>
    </row>
    <row r="22" spans="1:9" s="3" customFormat="1" ht="13.5" thickBot="1" x14ac:dyDescent="0.25">
      <c r="A22" s="11" t="s">
        <v>59</v>
      </c>
      <c r="B22" s="2"/>
      <c r="C22" s="11"/>
      <c r="D22" s="2"/>
      <c r="E22" s="12"/>
      <c r="F22" s="13"/>
      <c r="G22" s="13"/>
      <c r="H22" s="13"/>
    </row>
    <row r="23" spans="1:9" s="3" customFormat="1" ht="13.5" thickBot="1" x14ac:dyDescent="0.25">
      <c r="A23" s="11"/>
      <c r="B23" s="2"/>
      <c r="C23" s="137" t="s">
        <v>90</v>
      </c>
      <c r="D23" s="138"/>
      <c r="E23" s="137" t="s">
        <v>91</v>
      </c>
      <c r="F23" s="138"/>
      <c r="G23" s="13"/>
      <c r="H23" s="13"/>
    </row>
    <row r="24" spans="1:9" s="3" customFormat="1" ht="13.5" thickBot="1" x14ac:dyDescent="0.25">
      <c r="A24" s="14" t="s">
        <v>2</v>
      </c>
      <c r="B24" s="81" t="s">
        <v>3</v>
      </c>
      <c r="C24" s="87" t="s">
        <v>57</v>
      </c>
      <c r="D24" s="15" t="s">
        <v>58</v>
      </c>
      <c r="E24" s="87" t="s">
        <v>57</v>
      </c>
      <c r="F24" s="15" t="s">
        <v>58</v>
      </c>
      <c r="G24" s="13"/>
      <c r="H24" s="13"/>
    </row>
    <row r="25" spans="1:9" s="3" customFormat="1" x14ac:dyDescent="0.2">
      <c r="A25" s="16" t="s">
        <v>84</v>
      </c>
      <c r="B25" s="82"/>
      <c r="C25" s="88"/>
      <c r="D25" s="17"/>
      <c r="E25" s="88"/>
      <c r="F25" s="17"/>
      <c r="G25" s="13"/>
      <c r="H25" s="13"/>
    </row>
    <row r="26" spans="1:9" s="3" customFormat="1" x14ac:dyDescent="0.2">
      <c r="A26" s="18" t="s">
        <v>88</v>
      </c>
      <c r="B26" s="83" t="s">
        <v>7</v>
      </c>
      <c r="C26" s="89"/>
      <c r="D26" s="19"/>
      <c r="E26" s="89"/>
      <c r="F26" s="19"/>
      <c r="G26" s="13"/>
      <c r="H26" s="13"/>
    </row>
    <row r="27" spans="1:9" s="3" customFormat="1" x14ac:dyDescent="0.2">
      <c r="A27" s="18" t="s">
        <v>89</v>
      </c>
      <c r="B27" s="83" t="s">
        <v>4</v>
      </c>
      <c r="C27" s="89"/>
      <c r="D27" s="19"/>
      <c r="E27" s="89"/>
      <c r="F27" s="19"/>
      <c r="G27" s="13"/>
      <c r="H27" s="13"/>
    </row>
    <row r="28" spans="1:9" s="3" customFormat="1" x14ac:dyDescent="0.2">
      <c r="A28" s="18"/>
      <c r="B28" s="83"/>
      <c r="C28" s="90"/>
      <c r="D28" s="19"/>
      <c r="E28" s="90"/>
      <c r="F28" s="19"/>
      <c r="G28" s="13"/>
      <c r="H28" s="13"/>
    </row>
    <row r="29" spans="1:9" s="3" customFormat="1" x14ac:dyDescent="0.2">
      <c r="A29" s="18"/>
      <c r="B29" s="83"/>
      <c r="C29" s="90"/>
      <c r="D29" s="19"/>
      <c r="E29" s="90"/>
      <c r="F29" s="19"/>
      <c r="G29" s="13"/>
      <c r="H29" s="13"/>
    </row>
    <row r="30" spans="1:9" s="3" customFormat="1" x14ac:dyDescent="0.2">
      <c r="A30" s="18"/>
      <c r="B30" s="83"/>
      <c r="C30" s="90" t="s">
        <v>5</v>
      </c>
      <c r="D30" s="19"/>
      <c r="E30" s="90" t="s">
        <v>5</v>
      </c>
      <c r="F30" s="19"/>
      <c r="G30" s="13"/>
      <c r="H30" s="13"/>
    </row>
    <row r="31" spans="1:9" s="3" customFormat="1" x14ac:dyDescent="0.2">
      <c r="A31" s="20" t="s">
        <v>85</v>
      </c>
      <c r="B31" s="84"/>
      <c r="C31" s="91" t="s">
        <v>5</v>
      </c>
      <c r="D31" s="21"/>
      <c r="E31" s="91" t="s">
        <v>5</v>
      </c>
      <c r="F31" s="21"/>
      <c r="G31" s="13"/>
      <c r="H31" s="13"/>
    </row>
    <row r="32" spans="1:9" s="3" customFormat="1" x14ac:dyDescent="0.2">
      <c r="A32" s="18" t="s">
        <v>86</v>
      </c>
      <c r="B32" s="83" t="s">
        <v>7</v>
      </c>
      <c r="C32" s="90" t="s">
        <v>5</v>
      </c>
      <c r="D32" s="19"/>
      <c r="E32" s="90" t="s">
        <v>5</v>
      </c>
      <c r="F32" s="19"/>
      <c r="G32" s="13"/>
      <c r="H32" s="13"/>
    </row>
    <row r="33" spans="1:8" s="3" customFormat="1" x14ac:dyDescent="0.2">
      <c r="A33" s="18" t="s">
        <v>87</v>
      </c>
      <c r="B33" s="83" t="s">
        <v>4</v>
      </c>
      <c r="C33" s="90" t="s">
        <v>5</v>
      </c>
      <c r="D33" s="19"/>
      <c r="E33" s="90" t="s">
        <v>5</v>
      </c>
      <c r="F33" s="19"/>
      <c r="G33" s="13"/>
      <c r="H33" s="13"/>
    </row>
    <row r="34" spans="1:8" s="3" customFormat="1" x14ac:dyDescent="0.2">
      <c r="A34" s="18"/>
      <c r="B34" s="83"/>
      <c r="C34" s="90" t="s">
        <v>5</v>
      </c>
      <c r="D34" s="19"/>
      <c r="E34" s="90" t="s">
        <v>5</v>
      </c>
      <c r="F34" s="19"/>
      <c r="G34" s="13"/>
      <c r="H34" s="13"/>
    </row>
    <row r="35" spans="1:8" s="3" customFormat="1" x14ac:dyDescent="0.2">
      <c r="A35" s="18"/>
      <c r="B35" s="83"/>
      <c r="C35" s="90" t="s">
        <v>5</v>
      </c>
      <c r="D35" s="19"/>
      <c r="E35" s="90" t="s">
        <v>5</v>
      </c>
      <c r="F35" s="19"/>
      <c r="G35" s="13"/>
      <c r="H35" s="13"/>
    </row>
    <row r="36" spans="1:8" s="3" customFormat="1" x14ac:dyDescent="0.2">
      <c r="A36" s="18"/>
      <c r="B36" s="83"/>
      <c r="C36" s="90" t="s">
        <v>5</v>
      </c>
      <c r="D36" s="19"/>
      <c r="E36" s="90" t="s">
        <v>5</v>
      </c>
      <c r="F36" s="19"/>
      <c r="G36" s="13"/>
      <c r="H36" s="13"/>
    </row>
    <row r="37" spans="1:8" s="3" customFormat="1" x14ac:dyDescent="0.2">
      <c r="A37" s="18"/>
      <c r="B37" s="83"/>
      <c r="C37" s="90" t="s">
        <v>5</v>
      </c>
      <c r="D37" s="19"/>
      <c r="E37" s="90" t="s">
        <v>5</v>
      </c>
      <c r="F37" s="19"/>
      <c r="G37" s="13"/>
      <c r="H37" s="13"/>
    </row>
    <row r="38" spans="1:8" s="3" customFormat="1" ht="13.5" thickBot="1" x14ac:dyDescent="0.25">
      <c r="A38" s="22"/>
      <c r="B38" s="85"/>
      <c r="C38" s="92" t="s">
        <v>5</v>
      </c>
      <c r="D38" s="23"/>
      <c r="E38" s="92" t="s">
        <v>5</v>
      </c>
      <c r="F38" s="23"/>
      <c r="G38" s="13"/>
      <c r="H38" s="13"/>
    </row>
    <row r="39" spans="1:8" s="3" customFormat="1" ht="13.5" thickBot="1" x14ac:dyDescent="0.25">
      <c r="A39" s="24" t="s">
        <v>10</v>
      </c>
      <c r="B39" s="86"/>
      <c r="C39" s="93"/>
      <c r="D39" s="25"/>
      <c r="E39" s="93"/>
      <c r="F39" s="25"/>
      <c r="G39" s="13"/>
      <c r="H39" s="13"/>
    </row>
    <row r="40" spans="1:8" s="3" customFormat="1" x14ac:dyDescent="0.2">
      <c r="A40" s="26"/>
      <c r="B40" s="12"/>
      <c r="C40" s="13"/>
      <c r="D40" s="13"/>
      <c r="E40" s="12"/>
      <c r="F40" s="13"/>
      <c r="G40" s="13"/>
      <c r="H40" s="13"/>
    </row>
    <row r="41" spans="1:8" s="3" customFormat="1" ht="13.5" thickBot="1" x14ac:dyDescent="0.25">
      <c r="A41" s="99" t="s">
        <v>76</v>
      </c>
      <c r="B41" s="10"/>
      <c r="C41" s="2"/>
      <c r="D41" s="26"/>
      <c r="E41" s="12"/>
      <c r="F41" s="13"/>
      <c r="G41" s="13"/>
      <c r="H41" s="13"/>
    </row>
    <row r="42" spans="1:8" s="3" customFormat="1" x14ac:dyDescent="0.2">
      <c r="B42" s="159" t="s">
        <v>90</v>
      </c>
      <c r="C42" s="160"/>
      <c r="D42" s="161"/>
      <c r="E42" s="162" t="s">
        <v>91</v>
      </c>
      <c r="F42" s="163"/>
      <c r="G42" s="164"/>
      <c r="H42" s="29"/>
    </row>
    <row r="43" spans="1:8" s="3" customFormat="1" ht="25.5" x14ac:dyDescent="0.2">
      <c r="A43" s="128" t="s">
        <v>77</v>
      </c>
      <c r="B43" s="129" t="s">
        <v>78</v>
      </c>
      <c r="C43" s="130" t="s">
        <v>79</v>
      </c>
      <c r="D43" s="131" t="s">
        <v>80</v>
      </c>
      <c r="E43" s="129" t="s">
        <v>78</v>
      </c>
      <c r="F43" s="130" t="s">
        <v>79</v>
      </c>
      <c r="G43" s="131" t="s">
        <v>80</v>
      </c>
      <c r="H43" s="29"/>
    </row>
    <row r="44" spans="1:8" s="3" customFormat="1" x14ac:dyDescent="0.2">
      <c r="A44" s="110" t="s">
        <v>81</v>
      </c>
      <c r="B44" s="111"/>
      <c r="C44" s="108"/>
      <c r="D44" s="30"/>
      <c r="E44" s="112"/>
      <c r="F44" s="109"/>
      <c r="G44" s="113"/>
      <c r="H44" s="29"/>
    </row>
    <row r="45" spans="1:8" s="3" customFormat="1" ht="13.5" thickBot="1" x14ac:dyDescent="0.25">
      <c r="A45" s="114" t="s">
        <v>82</v>
      </c>
      <c r="B45" s="115"/>
      <c r="C45" s="116"/>
      <c r="D45" s="117"/>
      <c r="E45" s="118"/>
      <c r="F45" s="119"/>
      <c r="G45" s="120"/>
      <c r="H45" s="29"/>
    </row>
    <row r="46" spans="1:8" s="3" customFormat="1" ht="13.5" thickBot="1" x14ac:dyDescent="0.25">
      <c r="A46" s="121" t="s">
        <v>1</v>
      </c>
      <c r="B46" s="122"/>
      <c r="C46" s="123"/>
      <c r="D46" s="124"/>
      <c r="E46" s="125"/>
      <c r="F46" s="126"/>
      <c r="G46" s="127"/>
      <c r="H46" s="29"/>
    </row>
    <row r="47" spans="1:8" s="3" customFormat="1" x14ac:dyDescent="0.2">
      <c r="C47" s="2"/>
      <c r="D47" s="2"/>
      <c r="E47" s="28"/>
      <c r="F47" s="29"/>
      <c r="G47" s="29"/>
      <c r="H47" s="29"/>
    </row>
    <row r="48" spans="1:8" s="3" customFormat="1" x14ac:dyDescent="0.2">
      <c r="A48" s="27"/>
      <c r="B48" s="2"/>
      <c r="C48" s="2"/>
      <c r="D48" s="2"/>
      <c r="E48" s="28"/>
      <c r="F48" s="29"/>
      <c r="G48" s="29"/>
      <c r="H48" s="29"/>
    </row>
    <row r="49" spans="1:8" s="3" customFormat="1" x14ac:dyDescent="0.2">
      <c r="C49" s="2"/>
      <c r="D49" s="2"/>
      <c r="E49" s="28"/>
      <c r="F49" s="29"/>
      <c r="G49" s="29"/>
      <c r="H49" s="29"/>
    </row>
    <row r="50" spans="1:8" s="3" customFormat="1" x14ac:dyDescent="0.2">
      <c r="C50" s="2"/>
      <c r="D50" s="2"/>
      <c r="E50" s="28"/>
      <c r="F50" s="29"/>
      <c r="G50" s="29"/>
      <c r="H50" s="29"/>
    </row>
    <row r="51" spans="1:8" s="3" customFormat="1" x14ac:dyDescent="0.2">
      <c r="C51" s="2"/>
      <c r="D51" s="2"/>
      <c r="E51" s="28"/>
      <c r="F51" s="29"/>
      <c r="G51" s="29"/>
      <c r="H51" s="29"/>
    </row>
    <row r="52" spans="1:8" s="3" customFormat="1" x14ac:dyDescent="0.2">
      <c r="C52" s="2"/>
      <c r="D52" s="2"/>
      <c r="E52" s="28"/>
      <c r="F52" s="29"/>
      <c r="G52" s="29"/>
      <c r="H52" s="29"/>
    </row>
    <row r="53" spans="1:8" s="3" customFormat="1" x14ac:dyDescent="0.2">
      <c r="C53" s="2"/>
      <c r="D53" s="2"/>
      <c r="E53" s="28"/>
      <c r="F53" s="29"/>
      <c r="G53" s="29"/>
      <c r="H53" s="29"/>
    </row>
    <row r="54" spans="1:8" s="3" customFormat="1" x14ac:dyDescent="0.2">
      <c r="C54" s="2"/>
      <c r="D54" s="2"/>
      <c r="E54" s="28"/>
      <c r="F54" s="158"/>
      <c r="G54" s="158"/>
      <c r="H54" s="29"/>
    </row>
    <row r="55" spans="1:8" s="3" customFormat="1" x14ac:dyDescent="0.2">
      <c r="A55" s="26"/>
      <c r="B55" s="12"/>
      <c r="C55" s="2"/>
      <c r="D55" s="2"/>
      <c r="E55" s="28"/>
      <c r="F55" s="29"/>
      <c r="G55" s="29"/>
      <c r="H55" s="29"/>
    </row>
    <row r="56" spans="1:8" s="3" customFormat="1" x14ac:dyDescent="0.2">
      <c r="A56" s="26"/>
      <c r="B56" s="12"/>
      <c r="C56" s="31"/>
      <c r="D56" s="31"/>
      <c r="E56" s="32"/>
      <c r="F56" s="33"/>
      <c r="G56" s="29"/>
      <c r="H56" s="29"/>
    </row>
    <row r="57" spans="1:8" s="3" customFormat="1" x14ac:dyDescent="0.2">
      <c r="A57" s="2"/>
      <c r="B57" s="31"/>
      <c r="C57" s="157"/>
      <c r="D57" s="157"/>
      <c r="E57" s="31"/>
      <c r="F57" s="34"/>
      <c r="G57" s="2"/>
      <c r="H57" s="2"/>
    </row>
    <row r="58" spans="1:8" s="3" customFormat="1" x14ac:dyDescent="0.2">
      <c r="A58" s="35" t="s">
        <v>11</v>
      </c>
      <c r="B58" s="36" t="s">
        <v>90</v>
      </c>
      <c r="C58" s="36"/>
      <c r="D58" s="35"/>
      <c r="E58" s="35"/>
      <c r="F58" s="35"/>
      <c r="G58" s="2"/>
      <c r="H58" s="2"/>
    </row>
    <row r="59" spans="1:8" s="3" customFormat="1" ht="13.5" thickBot="1" x14ac:dyDescent="0.25">
      <c r="A59" s="155"/>
      <c r="B59" s="155"/>
      <c r="C59" s="155"/>
      <c r="D59" s="155"/>
      <c r="E59" s="155"/>
      <c r="F59" s="155"/>
      <c r="G59" s="155"/>
      <c r="H59" s="155"/>
    </row>
    <row r="60" spans="1:8" s="3" customFormat="1" ht="25.5" x14ac:dyDescent="0.2">
      <c r="A60" s="37" t="s">
        <v>2</v>
      </c>
      <c r="B60" s="38" t="s">
        <v>12</v>
      </c>
      <c r="C60" s="38" t="s">
        <v>41</v>
      </c>
      <c r="D60" s="38" t="s">
        <v>13</v>
      </c>
      <c r="E60" s="38" t="s">
        <v>14</v>
      </c>
      <c r="F60" s="156" t="s">
        <v>15</v>
      </c>
      <c r="G60" s="156"/>
      <c r="H60" s="39"/>
    </row>
    <row r="61" spans="1:8" s="3" customFormat="1" x14ac:dyDescent="0.2">
      <c r="A61" s="184" t="s">
        <v>17</v>
      </c>
      <c r="B61" s="155"/>
      <c r="C61" s="155"/>
      <c r="D61" s="155"/>
      <c r="E61" s="155"/>
      <c r="F61" s="155"/>
      <c r="G61" s="155"/>
      <c r="H61" s="185"/>
    </row>
    <row r="62" spans="1:8" s="3" customFormat="1" x14ac:dyDescent="0.2">
      <c r="A62" s="40" t="s">
        <v>19</v>
      </c>
      <c r="B62" s="41" t="s">
        <v>18</v>
      </c>
      <c r="C62" s="42"/>
      <c r="D62" s="43">
        <v>359415.08</v>
      </c>
      <c r="E62" s="43">
        <v>359415.08</v>
      </c>
      <c r="F62" s="190" t="s">
        <v>20</v>
      </c>
      <c r="G62" s="191"/>
      <c r="H62" s="44" t="s">
        <v>6</v>
      </c>
    </row>
    <row r="63" spans="1:8" s="3" customFormat="1" x14ac:dyDescent="0.2">
      <c r="A63" s="40" t="s">
        <v>21</v>
      </c>
      <c r="B63" s="41" t="s">
        <v>42</v>
      </c>
      <c r="C63" s="45">
        <v>130</v>
      </c>
      <c r="D63" s="46">
        <v>25582.1</v>
      </c>
      <c r="E63" s="46">
        <v>25582.1</v>
      </c>
      <c r="F63" s="169" t="s">
        <v>22</v>
      </c>
      <c r="G63" s="170"/>
      <c r="H63" s="44" t="s">
        <v>6</v>
      </c>
    </row>
    <row r="64" spans="1:8" s="3" customFormat="1" x14ac:dyDescent="0.2">
      <c r="A64" s="40" t="s">
        <v>23</v>
      </c>
      <c r="B64" s="41" t="s">
        <v>43</v>
      </c>
      <c r="C64" s="45">
        <v>20170314</v>
      </c>
      <c r="D64" s="46">
        <v>20000</v>
      </c>
      <c r="E64" s="46">
        <v>20000</v>
      </c>
      <c r="F64" s="169" t="s">
        <v>24</v>
      </c>
      <c r="G64" s="170"/>
      <c r="H64" s="47"/>
    </row>
    <row r="65" spans="1:8" s="3" customFormat="1" x14ac:dyDescent="0.2">
      <c r="A65" s="40" t="s">
        <v>26</v>
      </c>
      <c r="B65" s="41" t="s">
        <v>44</v>
      </c>
      <c r="C65" s="6" t="s">
        <v>25</v>
      </c>
      <c r="D65" s="43">
        <v>15229.89</v>
      </c>
      <c r="E65" s="43">
        <v>15229.89</v>
      </c>
      <c r="F65" s="169" t="s">
        <v>27</v>
      </c>
      <c r="G65" s="170"/>
      <c r="H65" s="44" t="s">
        <v>6</v>
      </c>
    </row>
    <row r="66" spans="1:8" s="3" customFormat="1" x14ac:dyDescent="0.2">
      <c r="A66" s="48" t="s">
        <v>28</v>
      </c>
      <c r="B66" s="49"/>
      <c r="C66" s="50"/>
      <c r="D66" s="51">
        <f>SUM(D62:D65)</f>
        <v>420227.07</v>
      </c>
      <c r="E66" s="51">
        <f>SUM(E62:E65)</f>
        <v>420227.07</v>
      </c>
      <c r="F66" s="166"/>
      <c r="G66" s="166"/>
      <c r="H66" s="52"/>
    </row>
    <row r="67" spans="1:8" s="3" customFormat="1" x14ac:dyDescent="0.2">
      <c r="A67" s="184" t="s">
        <v>49</v>
      </c>
      <c r="B67" s="155"/>
      <c r="C67" s="155"/>
      <c r="D67" s="155"/>
      <c r="E67" s="155"/>
      <c r="F67" s="155"/>
      <c r="G67" s="155"/>
      <c r="H67" s="185"/>
    </row>
    <row r="68" spans="1:8" s="3" customFormat="1" x14ac:dyDescent="0.2">
      <c r="A68" s="40" t="s">
        <v>47</v>
      </c>
      <c r="B68" s="53" t="s">
        <v>50</v>
      </c>
      <c r="C68" s="50"/>
      <c r="D68" s="54">
        <v>30000</v>
      </c>
      <c r="E68" s="54">
        <v>30000</v>
      </c>
      <c r="F68" s="169" t="s">
        <v>54</v>
      </c>
      <c r="G68" s="170"/>
      <c r="H68" s="52"/>
    </row>
    <row r="69" spans="1:8" s="3" customFormat="1" x14ac:dyDescent="0.2">
      <c r="A69" s="40" t="s">
        <v>48</v>
      </c>
      <c r="B69" s="53" t="s">
        <v>50</v>
      </c>
      <c r="C69" s="55" t="s">
        <v>53</v>
      </c>
      <c r="D69" s="54">
        <v>15000</v>
      </c>
      <c r="E69" s="54">
        <v>15000</v>
      </c>
      <c r="F69" s="169" t="s">
        <v>52</v>
      </c>
      <c r="G69" s="170"/>
      <c r="H69" s="52"/>
    </row>
    <row r="70" spans="1:8" s="3" customFormat="1" x14ac:dyDescent="0.2">
      <c r="A70" s="48" t="s">
        <v>51</v>
      </c>
      <c r="B70" s="49"/>
      <c r="C70" s="50"/>
      <c r="D70" s="56">
        <f>SUM(D68:D69)</f>
        <v>45000</v>
      </c>
      <c r="E70" s="56">
        <f>SUM(E68:E69)</f>
        <v>45000</v>
      </c>
      <c r="F70" s="186"/>
      <c r="G70" s="186"/>
      <c r="H70" s="52"/>
    </row>
    <row r="71" spans="1:8" s="3" customFormat="1" x14ac:dyDescent="0.2">
      <c r="A71" s="171" t="s">
        <v>29</v>
      </c>
      <c r="B71" s="172"/>
      <c r="C71" s="172"/>
      <c r="D71" s="172"/>
      <c r="E71" s="172"/>
      <c r="F71" s="172"/>
      <c r="G71" s="172"/>
      <c r="H71" s="173"/>
    </row>
    <row r="72" spans="1:8" s="3" customFormat="1" x14ac:dyDescent="0.2">
      <c r="A72" s="40" t="s">
        <v>30</v>
      </c>
      <c r="B72" s="41" t="s">
        <v>32</v>
      </c>
      <c r="C72" s="57">
        <v>587</v>
      </c>
      <c r="D72" s="46">
        <v>14800</v>
      </c>
      <c r="E72" s="46">
        <v>14800</v>
      </c>
      <c r="F72" s="169" t="s">
        <v>31</v>
      </c>
      <c r="G72" s="170"/>
      <c r="H72" s="44" t="s">
        <v>6</v>
      </c>
    </row>
    <row r="73" spans="1:8" s="3" customFormat="1" x14ac:dyDescent="0.2">
      <c r="A73" s="40" t="s">
        <v>30</v>
      </c>
      <c r="B73" s="41" t="s">
        <v>45</v>
      </c>
      <c r="C73" s="57">
        <v>68</v>
      </c>
      <c r="D73" s="46">
        <v>5000</v>
      </c>
      <c r="E73" s="46">
        <v>5000</v>
      </c>
      <c r="F73" s="169" t="s">
        <v>31</v>
      </c>
      <c r="G73" s="170"/>
      <c r="H73" s="44" t="s">
        <v>6</v>
      </c>
    </row>
    <row r="74" spans="1:8" s="3" customFormat="1" x14ac:dyDescent="0.2">
      <c r="A74" s="48" t="s">
        <v>33</v>
      </c>
      <c r="B74" s="49"/>
      <c r="C74" s="49"/>
      <c r="D74" s="58">
        <f>SUM(D72:D73)</f>
        <v>19800</v>
      </c>
      <c r="E74" s="58">
        <f>SUM(E72:E73)</f>
        <v>19800</v>
      </c>
      <c r="F74" s="166"/>
      <c r="G74" s="166"/>
      <c r="H74" s="52"/>
    </row>
    <row r="75" spans="1:8" s="3" customFormat="1" ht="13.5" thickBot="1" x14ac:dyDescent="0.25">
      <c r="A75" s="187" t="s">
        <v>34</v>
      </c>
      <c r="B75" s="188"/>
      <c r="C75" s="188"/>
      <c r="D75" s="189"/>
      <c r="E75" s="59">
        <f>E66+E74+E70</f>
        <v>485027.07</v>
      </c>
      <c r="F75" s="60"/>
      <c r="G75" s="60"/>
      <c r="H75" s="61"/>
    </row>
    <row r="76" spans="1:8" s="3" customFormat="1" x14ac:dyDescent="0.2">
      <c r="A76" s="62"/>
      <c r="B76" s="62"/>
      <c r="C76" s="62"/>
      <c r="D76" s="62"/>
      <c r="E76" s="63"/>
      <c r="F76" s="31"/>
      <c r="G76" s="31"/>
      <c r="H76" s="31"/>
    </row>
    <row r="77" spans="1:8" s="3" customFormat="1" x14ac:dyDescent="0.2">
      <c r="A77" s="35" t="s">
        <v>11</v>
      </c>
      <c r="B77" s="36" t="s">
        <v>91</v>
      </c>
      <c r="C77" s="36"/>
      <c r="D77" s="35"/>
      <c r="E77" s="35"/>
      <c r="F77" s="35"/>
      <c r="G77" s="2"/>
      <c r="H77" s="2"/>
    </row>
    <row r="78" spans="1:8" s="3" customFormat="1" ht="13.5" thickBot="1" x14ac:dyDescent="0.25">
      <c r="A78" s="155"/>
      <c r="B78" s="155"/>
      <c r="C78" s="155"/>
      <c r="D78" s="155"/>
      <c r="E78" s="155"/>
      <c r="F78" s="155"/>
      <c r="G78" s="155"/>
      <c r="H78" s="155"/>
    </row>
    <row r="79" spans="1:8" s="3" customFormat="1" ht="25.5" x14ac:dyDescent="0.2">
      <c r="A79" s="37" t="s">
        <v>2</v>
      </c>
      <c r="B79" s="38" t="s">
        <v>12</v>
      </c>
      <c r="C79" s="38" t="s">
        <v>41</v>
      </c>
      <c r="D79" s="38" t="s">
        <v>13</v>
      </c>
      <c r="E79" s="38" t="s">
        <v>14</v>
      </c>
      <c r="F79" s="156" t="s">
        <v>15</v>
      </c>
      <c r="G79" s="156"/>
      <c r="H79" s="39"/>
    </row>
    <row r="80" spans="1:8" s="3" customFormat="1" x14ac:dyDescent="0.2">
      <c r="A80" s="184" t="s">
        <v>17</v>
      </c>
      <c r="B80" s="155"/>
      <c r="C80" s="155"/>
      <c r="D80" s="155"/>
      <c r="E80" s="155"/>
      <c r="F80" s="155"/>
      <c r="G80" s="155"/>
      <c r="H80" s="185"/>
    </row>
    <row r="81" spans="1:8" s="3" customFormat="1" x14ac:dyDescent="0.2">
      <c r="A81" s="64" t="s">
        <v>19</v>
      </c>
      <c r="B81" s="65" t="s">
        <v>18</v>
      </c>
      <c r="C81" s="66"/>
      <c r="D81" s="67">
        <v>50000</v>
      </c>
      <c r="E81" s="46">
        <v>10000</v>
      </c>
      <c r="F81" s="167"/>
      <c r="G81" s="168"/>
      <c r="H81" s="68" t="s">
        <v>6</v>
      </c>
    </row>
    <row r="82" spans="1:8" s="3" customFormat="1" x14ac:dyDescent="0.2">
      <c r="A82" s="69" t="s">
        <v>28</v>
      </c>
      <c r="B82" s="70"/>
      <c r="C82" s="71"/>
      <c r="D82" s="72">
        <f>SUM(D81:D81)</f>
        <v>50000</v>
      </c>
      <c r="E82" s="73">
        <f>SUM(E81:E81)</f>
        <v>10000</v>
      </c>
      <c r="F82" s="165"/>
      <c r="G82" s="165"/>
      <c r="H82" s="74"/>
    </row>
    <row r="83" spans="1:8" s="3" customFormat="1" x14ac:dyDescent="0.2">
      <c r="A83" s="179" t="s">
        <v>29</v>
      </c>
      <c r="B83" s="180"/>
      <c r="C83" s="180"/>
      <c r="D83" s="180"/>
      <c r="E83" s="180"/>
      <c r="F83" s="180"/>
      <c r="G83" s="180"/>
      <c r="H83" s="181"/>
    </row>
    <row r="84" spans="1:8" s="3" customFormat="1" x14ac:dyDescent="0.2">
      <c r="A84" s="64" t="s">
        <v>30</v>
      </c>
      <c r="B84" s="65" t="s">
        <v>32</v>
      </c>
      <c r="C84" s="67">
        <v>1423</v>
      </c>
      <c r="D84" s="67">
        <v>3000</v>
      </c>
      <c r="E84" s="46">
        <v>3000</v>
      </c>
      <c r="F84" s="182" t="s">
        <v>31</v>
      </c>
      <c r="G84" s="183"/>
      <c r="H84" s="68" t="s">
        <v>6</v>
      </c>
    </row>
    <row r="85" spans="1:8" s="3" customFormat="1" x14ac:dyDescent="0.2">
      <c r="A85" s="69" t="s">
        <v>33</v>
      </c>
      <c r="B85" s="70"/>
      <c r="C85" s="70"/>
      <c r="D85" s="70">
        <f>SUM(D84:D84)</f>
        <v>3000</v>
      </c>
      <c r="E85" s="58">
        <f>SUM(E84:E84)</f>
        <v>3000</v>
      </c>
      <c r="F85" s="165"/>
      <c r="G85" s="165"/>
      <c r="H85" s="74"/>
    </row>
    <row r="86" spans="1:8" s="3" customFormat="1" ht="13.5" thickBot="1" x14ac:dyDescent="0.25">
      <c r="A86" s="176" t="s">
        <v>34</v>
      </c>
      <c r="B86" s="177"/>
      <c r="C86" s="177"/>
      <c r="D86" s="178"/>
      <c r="E86" s="75">
        <f>E82+E85</f>
        <v>13000</v>
      </c>
      <c r="F86" s="76"/>
      <c r="G86" s="76"/>
      <c r="H86" s="77"/>
    </row>
    <row r="87" spans="1:8" s="3" customFormat="1" ht="13.5" thickBot="1" x14ac:dyDescent="0.25">
      <c r="A87" s="62"/>
      <c r="B87" s="62"/>
      <c r="C87" s="62"/>
      <c r="D87" s="62"/>
      <c r="E87" s="63"/>
      <c r="F87" s="31"/>
      <c r="G87" s="31"/>
      <c r="H87" s="31"/>
    </row>
    <row r="88" spans="1:8" s="3" customFormat="1" ht="13.5" thickBot="1" x14ac:dyDescent="0.25">
      <c r="A88" s="62"/>
      <c r="B88" s="62"/>
      <c r="C88" s="174" t="s">
        <v>55</v>
      </c>
      <c r="D88" s="175"/>
      <c r="E88" s="78">
        <f>E75+E86</f>
        <v>498027.07</v>
      </c>
    </row>
    <row r="89" spans="1:8" s="3" customFormat="1" x14ac:dyDescent="0.2">
      <c r="A89" s="62"/>
      <c r="B89" s="62"/>
      <c r="C89" s="62"/>
      <c r="D89" s="62"/>
      <c r="E89" s="63"/>
    </row>
    <row r="90" spans="1:8" s="3" customFormat="1" x14ac:dyDescent="0.2">
      <c r="A90" s="62" t="s">
        <v>46</v>
      </c>
      <c r="B90" s="62"/>
      <c r="C90" s="62"/>
      <c r="D90" s="62"/>
      <c r="E90" s="63"/>
      <c r="F90" s="31"/>
      <c r="G90" s="31"/>
      <c r="H90" s="31"/>
    </row>
  </sheetData>
  <mergeCells count="48">
    <mergeCell ref="A61:H61"/>
    <mergeCell ref="A80:H80"/>
    <mergeCell ref="A67:H67"/>
    <mergeCell ref="F70:G70"/>
    <mergeCell ref="F68:G68"/>
    <mergeCell ref="F69:G69"/>
    <mergeCell ref="A75:D75"/>
    <mergeCell ref="A78:H78"/>
    <mergeCell ref="F65:G65"/>
    <mergeCell ref="F62:G62"/>
    <mergeCell ref="F63:G63"/>
    <mergeCell ref="F64:G64"/>
    <mergeCell ref="C88:D88"/>
    <mergeCell ref="F85:G85"/>
    <mergeCell ref="A86:D86"/>
    <mergeCell ref="A83:H83"/>
    <mergeCell ref="F84:G84"/>
    <mergeCell ref="F82:G82"/>
    <mergeCell ref="F74:G74"/>
    <mergeCell ref="F81:G81"/>
    <mergeCell ref="F79:G79"/>
    <mergeCell ref="F66:G66"/>
    <mergeCell ref="F72:G72"/>
    <mergeCell ref="F73:G73"/>
    <mergeCell ref="A71:H71"/>
    <mergeCell ref="F15:H15"/>
    <mergeCell ref="A59:H59"/>
    <mergeCell ref="F60:G60"/>
    <mergeCell ref="C57:D57"/>
    <mergeCell ref="F54:G54"/>
    <mergeCell ref="B42:D42"/>
    <mergeCell ref="E42:G42"/>
    <mergeCell ref="F16:I16"/>
    <mergeCell ref="F17:H17"/>
    <mergeCell ref="A4:B4"/>
    <mergeCell ref="C23:D23"/>
    <mergeCell ref="E23:F23"/>
    <mergeCell ref="F5:H5"/>
    <mergeCell ref="F6:H6"/>
    <mergeCell ref="F7:H7"/>
    <mergeCell ref="F8:H8"/>
    <mergeCell ref="F9:H9"/>
    <mergeCell ref="F4:I4"/>
    <mergeCell ref="F10:I10"/>
    <mergeCell ref="F11:H11"/>
    <mergeCell ref="F12:H12"/>
    <mergeCell ref="F13:H13"/>
    <mergeCell ref="F14:H14"/>
  </mergeCells>
  <pageMargins left="0.19685039370078738" right="0.19685039370078738" top="0.19685039370078738" bottom="0.19685039370078738" header="0" footer="0"/>
  <pageSetup paperSize="9" scale="79" firstPageNumber="0" fitToHeight="0" orientation="landscape" r:id="rId1"/>
  <headerFooter alignWithMargins="0"/>
  <rowBreaks count="1" manualBreakCount="1">
    <brk id="5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 редактированию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М. Литвиненко</dc:creator>
  <cp:lastModifiedBy>Николай М. Литвиненко</cp:lastModifiedBy>
  <cp:lastPrinted>2017-03-17T09:55:13Z</cp:lastPrinted>
  <dcterms:created xsi:type="dcterms:W3CDTF">2017-03-15T12:11:34Z</dcterms:created>
  <dcterms:modified xsi:type="dcterms:W3CDTF">2017-05-23T13:40:41Z</dcterms:modified>
</cp:coreProperties>
</file>