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Игорь\Desktop\"/>
    </mc:Choice>
  </mc:AlternateContent>
  <bookViews>
    <workbookView xWindow="0" yWindow="0" windowWidth="2370" windowHeight="2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3" i="1"/>
  <c r="D22" i="1"/>
  <c r="D21" i="1"/>
  <c r="D19" i="1" l="1"/>
</calcChain>
</file>

<file path=xl/sharedStrings.xml><?xml version="1.0" encoding="utf-8"?>
<sst xmlns="http://schemas.openxmlformats.org/spreadsheetml/2006/main" count="61" uniqueCount="43">
  <si>
    <t>КВАС (1 упак=6 бут)</t>
  </si>
  <si>
    <t xml:space="preserve">Дата </t>
  </si>
  <si>
    <t>СЕГОДНЯ</t>
  </si>
  <si>
    <t>Традиционный</t>
  </si>
  <si>
    <t>Хлебный</t>
  </si>
  <si>
    <t>Окрошечный</t>
  </si>
  <si>
    <t>Отгружено</t>
  </si>
  <si>
    <t>Реализовано за сегодня</t>
  </si>
  <si>
    <t>Упаковывается</t>
  </si>
  <si>
    <t>ручной ввод в таблицу</t>
  </si>
  <si>
    <t>Остаток на ночало дня</t>
  </si>
  <si>
    <t>упак</t>
  </si>
  <si>
    <t>Остаток на конец дня (предварит. Расчет)</t>
  </si>
  <si>
    <t>ед изм</t>
  </si>
  <si>
    <t xml:space="preserve">Остаток на начало дня </t>
  </si>
  <si>
    <t>бут</t>
  </si>
  <si>
    <t>данные из регистра</t>
  </si>
  <si>
    <t>Остаток  в бут  (1С)</t>
  </si>
  <si>
    <t>ПРОВЕРКА</t>
  </si>
  <si>
    <t>ВЕРНО</t>
  </si>
  <si>
    <t>Данные из 1С</t>
  </si>
  <si>
    <t>Сравнивает данные из регистра с 1с (ВЕРНО/НЕВЕРНО) Упак *6+отс в бут=ост из 1с</t>
  </si>
  <si>
    <t>данные из 1с (перевести в упак.- разделить на  6)</t>
  </si>
  <si>
    <t xml:space="preserve">произвели </t>
  </si>
  <si>
    <t>формула</t>
  </si>
  <si>
    <t>ост в бут+ост в упак *6</t>
  </si>
  <si>
    <t>Максимальный запас</t>
  </si>
  <si>
    <t>В производство</t>
  </si>
  <si>
    <t>Остаток всего кваса</t>
  </si>
  <si>
    <t>(макс запас  - остаток всего кваса)/130) - округлить до целого.</t>
  </si>
  <si>
    <t>Данные из поступления (поступление +возврат)</t>
  </si>
  <si>
    <t>В 1 с УНФ ведется учет в ед измерения - бутылка.</t>
  </si>
  <si>
    <t>ТЗ: Необходимо создать отчет - обработку. Ведение  раздельного учета по упаковкам и бутылкам.</t>
  </si>
  <si>
    <t>На  фактическом складе  неоходимо вести учет упакованного и не упакованного кваса.</t>
  </si>
  <si>
    <t>Данные по неупакованным бутылкам берутся из 1с</t>
  </si>
  <si>
    <t>сумма</t>
  </si>
  <si>
    <t>Формулы для подстановки в ячейки указаны с права. Для 1 вида. Учет ведем для 3х видов кваса</t>
  </si>
  <si>
    <t>Данные по упакованному квасу должны храниться в регистрах.</t>
  </si>
  <si>
    <t xml:space="preserve">ост на нач + упак - отгр </t>
  </si>
  <si>
    <t>нач ост в бут -упаковывается*6 + произвели</t>
  </si>
  <si>
    <t>переносятся из 23ч 59 м 59с вчер дня</t>
  </si>
  <si>
    <t>бочка</t>
  </si>
  <si>
    <t>нач ост в упак -отгружено+ упаковывается.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</si>
</sst>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topLeftCell="B7" workbookViewId="0">
      <selection activeCell="I25" sqref="I25"/>
    </sheetView>
  </sheetViews>
  <sheetFormatPr defaultRowHeight="15" x14ac:dyDescent="0.25"/>
  <cols>
    <col min="2" max="2" width="40.140625" customWidth="1"/>
    <col min="4" max="7" width="15.7109375" style="2" customWidth="1"/>
    <col min="9" max="9" width="13.42578125" customWidth="1"/>
    <col min="11" max="11" width="13.5703125" customWidth="1"/>
  </cols>
  <sheetData>
    <row r="1" spans="2:11" x14ac:dyDescent="0.25">
      <c r="B1" s="14" t="s">
        <v>32</v>
      </c>
    </row>
    <row r="2" spans="2:11" x14ac:dyDescent="0.25">
      <c r="B2" s="14" t="s">
        <v>31</v>
      </c>
    </row>
    <row r="3" spans="2:11" x14ac:dyDescent="0.25">
      <c r="B3" s="14" t="s">
        <v>33</v>
      </c>
    </row>
    <row r="4" spans="2:11" x14ac:dyDescent="0.25">
      <c r="B4" s="14" t="s">
        <v>34</v>
      </c>
      <c r="E4" s="14"/>
    </row>
    <row r="5" spans="2:11" x14ac:dyDescent="0.25">
      <c r="B5" s="14" t="s">
        <v>37</v>
      </c>
      <c r="E5" s="14"/>
    </row>
    <row r="6" spans="2:11" x14ac:dyDescent="0.25">
      <c r="B6" s="14"/>
      <c r="E6" s="14"/>
    </row>
    <row r="7" spans="2:11" x14ac:dyDescent="0.25">
      <c r="B7" s="14" t="s">
        <v>36</v>
      </c>
      <c r="E7" s="14"/>
    </row>
    <row r="8" spans="2:11" x14ac:dyDescent="0.25">
      <c r="B8" s="14"/>
      <c r="E8" s="14"/>
    </row>
    <row r="9" spans="2:11" x14ac:dyDescent="0.25">
      <c r="B9" t="s">
        <v>0</v>
      </c>
    </row>
    <row r="10" spans="2:11" x14ac:dyDescent="0.25">
      <c r="B10" t="s">
        <v>1</v>
      </c>
      <c r="C10" t="s">
        <v>2</v>
      </c>
    </row>
    <row r="12" spans="2:11" x14ac:dyDescent="0.25">
      <c r="B12" s="1"/>
      <c r="C12" s="1" t="s">
        <v>13</v>
      </c>
      <c r="D12" s="3" t="s">
        <v>3</v>
      </c>
      <c r="E12" s="3" t="s">
        <v>4</v>
      </c>
      <c r="F12" s="3" t="s">
        <v>5</v>
      </c>
      <c r="G12" s="3" t="s">
        <v>35</v>
      </c>
    </row>
    <row r="13" spans="2:11" x14ac:dyDescent="0.25">
      <c r="B13" s="9" t="s">
        <v>14</v>
      </c>
      <c r="C13" s="13" t="s">
        <v>15</v>
      </c>
      <c r="D13" s="10">
        <v>600</v>
      </c>
      <c r="E13" s="10"/>
      <c r="F13" s="10"/>
      <c r="G13" s="10"/>
      <c r="I13" t="s">
        <v>16</v>
      </c>
      <c r="K13" t="s">
        <v>40</v>
      </c>
    </row>
    <row r="14" spans="2:11" x14ac:dyDescent="0.25">
      <c r="B14" s="11" t="s">
        <v>10</v>
      </c>
      <c r="C14" s="11" t="s">
        <v>11</v>
      </c>
      <c r="D14" s="12">
        <v>100</v>
      </c>
      <c r="E14" s="12"/>
      <c r="F14" s="12"/>
      <c r="G14" s="12"/>
      <c r="I14" t="s">
        <v>16</v>
      </c>
      <c r="K14" t="s">
        <v>40</v>
      </c>
    </row>
    <row r="15" spans="2:11" x14ac:dyDescent="0.25">
      <c r="B15" s="1" t="s">
        <v>17</v>
      </c>
      <c r="C15" s="5" t="s">
        <v>15</v>
      </c>
      <c r="D15" s="16">
        <v>1200</v>
      </c>
      <c r="E15" s="3"/>
      <c r="F15" s="3"/>
      <c r="G15" s="3"/>
      <c r="I15" t="s">
        <v>20</v>
      </c>
    </row>
    <row r="16" spans="2:11" x14ac:dyDescent="0.25">
      <c r="B16" s="7" t="s">
        <v>18</v>
      </c>
      <c r="C16" s="7"/>
      <c r="D16" s="8" t="s">
        <v>19</v>
      </c>
      <c r="E16" s="8"/>
      <c r="F16" s="8"/>
      <c r="G16" s="8"/>
      <c r="I16" t="s">
        <v>21</v>
      </c>
    </row>
    <row r="17" spans="2:12" x14ac:dyDescent="0.25">
      <c r="B17" s="1" t="s">
        <v>6</v>
      </c>
      <c r="C17" s="1" t="s">
        <v>11</v>
      </c>
      <c r="D17" s="16">
        <v>50</v>
      </c>
      <c r="E17" s="3"/>
      <c r="F17" s="3"/>
      <c r="G17" s="3"/>
      <c r="I17" t="s">
        <v>7</v>
      </c>
      <c r="L17" t="s">
        <v>22</v>
      </c>
    </row>
    <row r="18" spans="2:12" x14ac:dyDescent="0.25">
      <c r="B18" s="1" t="s">
        <v>8</v>
      </c>
      <c r="C18" s="1" t="s">
        <v>11</v>
      </c>
      <c r="D18" s="17">
        <v>100</v>
      </c>
      <c r="E18" s="4"/>
      <c r="F18" s="4"/>
      <c r="G18" s="4"/>
      <c r="I18" t="s">
        <v>9</v>
      </c>
    </row>
    <row r="19" spans="2:12" x14ac:dyDescent="0.25">
      <c r="B19" s="1" t="s">
        <v>12</v>
      </c>
      <c r="C19" s="1" t="s">
        <v>11</v>
      </c>
      <c r="D19" s="3">
        <f>D14+D18-D17</f>
        <v>150</v>
      </c>
      <c r="E19" s="3"/>
      <c r="F19" s="3"/>
      <c r="G19" s="3"/>
      <c r="I19" t="s">
        <v>24</v>
      </c>
      <c r="K19" t="s">
        <v>38</v>
      </c>
    </row>
    <row r="20" spans="2:12" x14ac:dyDescent="0.25">
      <c r="B20" s="1" t="s">
        <v>23</v>
      </c>
      <c r="C20" s="5" t="s">
        <v>15</v>
      </c>
      <c r="D20" s="15">
        <v>900</v>
      </c>
      <c r="E20" s="3"/>
      <c r="F20" s="3"/>
      <c r="G20" s="3"/>
      <c r="I20" t="s">
        <v>30</v>
      </c>
    </row>
    <row r="21" spans="2:12" x14ac:dyDescent="0.25">
      <c r="B21" s="9" t="s">
        <v>12</v>
      </c>
      <c r="C21" s="13" t="s">
        <v>15</v>
      </c>
      <c r="D21" s="10">
        <f>D13-D18*6+D20</f>
        <v>900</v>
      </c>
      <c r="E21" s="10"/>
      <c r="F21" s="10"/>
      <c r="G21" s="10"/>
      <c r="I21" t="s">
        <v>24</v>
      </c>
      <c r="K21" t="s">
        <v>39</v>
      </c>
    </row>
    <row r="22" spans="2:12" x14ac:dyDescent="0.25">
      <c r="B22" s="11" t="s">
        <v>12</v>
      </c>
      <c r="C22" s="11" t="s">
        <v>11</v>
      </c>
      <c r="D22" s="12">
        <f>D14-D17+D18</f>
        <v>150</v>
      </c>
      <c r="E22" s="12"/>
      <c r="F22" s="12"/>
      <c r="G22" s="12"/>
      <c r="I22" t="s">
        <v>24</v>
      </c>
      <c r="K22" t="s">
        <v>42</v>
      </c>
    </row>
    <row r="23" spans="2:12" x14ac:dyDescent="0.25">
      <c r="B23" s="1" t="s">
        <v>28</v>
      </c>
      <c r="C23" s="1" t="s">
        <v>15</v>
      </c>
      <c r="D23" s="3">
        <f>D21+D22*6</f>
        <v>1800</v>
      </c>
      <c r="E23" s="3"/>
      <c r="F23" s="3"/>
      <c r="G23" s="3"/>
      <c r="I23" t="s">
        <v>24</v>
      </c>
      <c r="K23" t="s">
        <v>25</v>
      </c>
    </row>
    <row r="24" spans="2:12" x14ac:dyDescent="0.25">
      <c r="B24" s="1" t="s">
        <v>26</v>
      </c>
      <c r="C24" s="1" t="s">
        <v>15</v>
      </c>
      <c r="D24" s="3">
        <v>5000</v>
      </c>
      <c r="E24" s="6"/>
      <c r="F24" s="6"/>
      <c r="G24" s="6"/>
      <c r="I24" t="s">
        <v>16</v>
      </c>
    </row>
    <row r="25" spans="2:12" x14ac:dyDescent="0.25">
      <c r="B25" s="1" t="s">
        <v>27</v>
      </c>
      <c r="C25" s="5" t="s">
        <v>41</v>
      </c>
      <c r="D25" s="3">
        <f>ROUND((D24-D23)/130,0)</f>
        <v>25</v>
      </c>
      <c r="E25" s="3"/>
      <c r="F25" s="3"/>
      <c r="G25" s="3"/>
      <c r="I25" t="s">
        <v>24</v>
      </c>
      <c r="K25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Антипин</dc:creator>
  <cp:lastModifiedBy>Игорь Антипин</cp:lastModifiedBy>
  <dcterms:created xsi:type="dcterms:W3CDTF">2017-07-26T05:41:00Z</dcterms:created>
  <dcterms:modified xsi:type="dcterms:W3CDTF">2017-07-26T10:56:10Z</dcterms:modified>
</cp:coreProperties>
</file>