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май 2017" sheetId="1" r:id="rId1"/>
  </sheets>
  <definedNames>
    <definedName name="_xlnm._FilterDatabase" localSheetId="0" hidden="1">'май 2017'!$A$11:$AN$30</definedName>
    <definedName name="_xlnm.Print_Area" localSheetId="0">'май 2017'!$A$1:$AM$71</definedName>
  </definedNames>
  <calcPr calcId="152511" refMode="R1C1"/>
</workbook>
</file>

<file path=xl/calcChain.xml><?xml version="1.0" encoding="utf-8"?>
<calcChain xmlns="http://schemas.openxmlformats.org/spreadsheetml/2006/main">
  <c r="J53" i="1" l="1"/>
  <c r="O30" i="1" l="1"/>
  <c r="P30" i="1"/>
  <c r="I53" i="1" l="1"/>
  <c r="K53" i="1"/>
  <c r="S30" i="1" l="1"/>
  <c r="R30" i="1" l="1"/>
  <c r="AH30" i="1"/>
  <c r="AG30" i="1"/>
  <c r="AF30" i="1"/>
  <c r="AE30" i="1"/>
  <c r="AD30" i="1"/>
  <c r="AC30" i="1"/>
  <c r="AB30" i="1"/>
  <c r="X30" i="1"/>
  <c r="W30" i="1"/>
  <c r="V30" i="1"/>
  <c r="AA30" i="1"/>
  <c r="Z30" i="1"/>
  <c r="Y30" i="1"/>
  <c r="U30" i="1"/>
  <c r="T30" i="1"/>
  <c r="H56" i="1" l="1"/>
  <c r="H57" i="1" s="1"/>
</calcChain>
</file>

<file path=xl/sharedStrings.xml><?xml version="1.0" encoding="utf-8"?>
<sst xmlns="http://schemas.openxmlformats.org/spreadsheetml/2006/main" count="80" uniqueCount="65">
  <si>
    <t>Заказчик</t>
  </si>
  <si>
    <t>Месяц, год отнесения затрат</t>
  </si>
  <si>
    <t>Дата ПЛ</t>
  </si>
  <si>
    <t>Время начала оказания Услуги</t>
  </si>
  <si>
    <t>Время окончания оказания Услуги</t>
  </si>
  <si>
    <t>№ позиции в Приложении № 1</t>
  </si>
  <si>
    <t xml:space="preserve">Исполнитель </t>
  </si>
  <si>
    <t>№ договора</t>
  </si>
  <si>
    <t>Номер ПЛ</t>
  </si>
  <si>
    <t>Марка, модель</t>
  </si>
  <si>
    <t>гос.№</t>
  </si>
  <si>
    <t>гар.№</t>
  </si>
  <si>
    <t>Кол-во смен по ПЛ</t>
  </si>
  <si>
    <t>Количество маш-час</t>
  </si>
  <si>
    <t>Тариф за маш-час, рублей</t>
  </si>
  <si>
    <t>Сумма за маш-часы, рублей</t>
  </si>
  <si>
    <t>Пробег, км</t>
  </si>
  <si>
    <t>Тариф за км, рублей</t>
  </si>
  <si>
    <t>Сумма за пробег, рублей</t>
  </si>
  <si>
    <t>Время работы верхнего оборудования, мото-часы</t>
  </si>
  <si>
    <t>Тариф за мото-час, рублей</t>
  </si>
  <si>
    <t>Сумма за работу верхнего оборудования</t>
  </si>
  <si>
    <t>Количество, тн-км</t>
  </si>
  <si>
    <t>Тариф  за тн-км, рублей</t>
  </si>
  <si>
    <t>Сумма за тн-км</t>
  </si>
  <si>
    <t>Дежурство с водителем, маш-часов</t>
  </si>
  <si>
    <t>Тариф за дежурство с водителем за маш-час, рублей</t>
  </si>
  <si>
    <t>Сумма  за дежурство с водителем, рублей</t>
  </si>
  <si>
    <t>Дежурство  без водителя, маш-часов</t>
  </si>
  <si>
    <t>Тариф за дежурство без водителя за маш-час, рублей</t>
  </si>
  <si>
    <t xml:space="preserve">Сумма за дежурство без водителя, рублей </t>
  </si>
  <si>
    <t>Всего сумма, рублей</t>
  </si>
  <si>
    <t>Код ТС</t>
  </si>
  <si>
    <t>Код МВЗ/СПП</t>
  </si>
  <si>
    <t>Месторождение</t>
  </si>
  <si>
    <t>Процесс</t>
  </si>
  <si>
    <t>Цех</t>
  </si>
  <si>
    <t>ЦППН-1</t>
  </si>
  <si>
    <t>Сводный реестр</t>
  </si>
  <si>
    <t>ЦЕХ</t>
  </si>
  <si>
    <t>Смен</t>
  </si>
  <si>
    <t>м/часов</t>
  </si>
  <si>
    <t>сумма, руб</t>
  </si>
  <si>
    <t>ИТОГО:</t>
  </si>
  <si>
    <t>Общий итог</t>
  </si>
  <si>
    <t>итого сумма налога (18%)</t>
  </si>
  <si>
    <t>итого сумма товаров (работ,услуг) , с учетом налога</t>
  </si>
  <si>
    <t>Составил: ________________________________________________</t>
  </si>
  <si>
    <t>(должность, подпись, Ф.И.О.)</t>
  </si>
  <si>
    <t>Проверил: ________________________________________________</t>
  </si>
  <si>
    <t>Исполнитель</t>
  </si>
  <si>
    <t>Услуга автотранспорта</t>
  </si>
  <si>
    <t>Услуги автотранспорта</t>
  </si>
  <si>
    <t>11101-Обслуживание специализированной техникой</t>
  </si>
  <si>
    <t>11102-Обслуживание пассажироперевозящей техникой</t>
  </si>
  <si>
    <t>11103-Обслуживание грузоперевозящей техникой</t>
  </si>
  <si>
    <t>11112-Обслуживание оперативным транспортом</t>
  </si>
  <si>
    <t>выполненных услуг за период с 10.05.17 по 25.05.17</t>
  </si>
  <si>
    <t>РЕЕСТР №0009</t>
  </si>
  <si>
    <t xml:space="preserve">Заказчик: Открытое Акционерное Общество </t>
  </si>
  <si>
    <t xml:space="preserve">Исполнитель: ООО </t>
  </si>
  <si>
    <t xml:space="preserve">Договор </t>
  </si>
  <si>
    <t>Маршрут</t>
  </si>
  <si>
    <t xml:space="preserve">Директор ООО 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</si>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</sst>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&quot;     &quot;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left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20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wrapText="1"/>
    </xf>
    <xf numFmtId="20" fontId="9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" fontId="5" fillId="0" borderId="0" xfId="0" applyNumberFormat="1" applyFont="1"/>
    <xf numFmtId="0" fontId="0" fillId="0" borderId="1" xfId="0" applyBorder="1"/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4" fontId="5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165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 wrapText="1"/>
    </xf>
    <xf numFmtId="4" fontId="6" fillId="3" borderId="0" xfId="0" applyNumberFormat="1" applyFont="1" applyFill="1" applyBorder="1" applyAlignment="1">
      <alignment horizontal="center" wrapText="1"/>
    </xf>
    <xf numFmtId="0" fontId="11" fillId="0" borderId="0" xfId="0" applyFont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tabSelected="1" view="pageBreakPreview" topLeftCell="A4" zoomScale="70" zoomScaleNormal="70" zoomScaleSheetLayoutView="70" workbookViewId="0">
      <selection activeCell="AI15" sqref="AI15"/>
    </sheetView>
  </sheetViews>
  <sheetFormatPr defaultRowHeight="15" outlineLevelRow="1" x14ac:dyDescent="0.25"/>
  <cols>
    <col min="1" max="1" width="5.7109375" customWidth="1"/>
    <col min="2" max="2" width="16" customWidth="1"/>
    <col min="3" max="3" width="15.140625" customWidth="1"/>
    <col min="4" max="4" width="17" customWidth="1"/>
    <col min="5" max="5" width="11.5703125" customWidth="1"/>
    <col min="7" max="7" width="10.5703125" customWidth="1"/>
    <col min="8" max="8" width="27.28515625" customWidth="1"/>
    <col min="9" max="9" width="10.28515625" customWidth="1"/>
    <col min="10" max="10" width="15.42578125" customWidth="1"/>
    <col min="11" max="11" width="27" customWidth="1"/>
    <col min="12" max="12" width="26.140625" customWidth="1"/>
    <col min="13" max="13" width="15.42578125" customWidth="1"/>
    <col min="14" max="14" width="7.5703125" hidden="1" customWidth="1"/>
    <col min="15" max="15" width="7.7109375" customWidth="1"/>
    <col min="18" max="18" width="14.7109375" customWidth="1"/>
    <col min="19" max="19" width="11.140625" customWidth="1"/>
    <col min="20" max="25" width="0" hidden="1" customWidth="1"/>
    <col min="26" max="27" width="6.5703125" hidden="1" customWidth="1"/>
    <col min="28" max="33" width="0" hidden="1" customWidth="1"/>
    <col min="34" max="34" width="13.85546875" customWidth="1"/>
    <col min="35" max="35" width="12.140625" customWidth="1"/>
    <col min="36" max="36" width="4.85546875" hidden="1" customWidth="1"/>
    <col min="37" max="37" width="19.28515625" style="11" customWidth="1"/>
    <col min="38" max="38" width="0" hidden="1" customWidth="1"/>
    <col min="39" max="39" width="10.28515625" customWidth="1"/>
  </cols>
  <sheetData>
    <row r="1" spans="1:39" x14ac:dyDescent="0.25">
      <c r="A1" s="15"/>
      <c r="B1" s="16" t="s">
        <v>58</v>
      </c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22"/>
      <c r="AL1" s="18"/>
      <c r="AM1" s="18"/>
    </row>
    <row r="2" spans="1:39" x14ac:dyDescent="0.25">
      <c r="A2" s="15"/>
      <c r="B2" s="19" t="s">
        <v>57</v>
      </c>
      <c r="C2" s="20"/>
      <c r="D2" s="20"/>
      <c r="E2" s="20"/>
      <c r="F2" s="20"/>
      <c r="G2" s="20"/>
      <c r="H2" s="18"/>
      <c r="I2" s="18"/>
      <c r="J2" s="1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22"/>
      <c r="AL2" s="18"/>
      <c r="AM2" s="18"/>
    </row>
    <row r="3" spans="1:39" ht="8.25" customHeight="1" x14ac:dyDescent="0.25">
      <c r="A3" s="21"/>
      <c r="B3" s="21"/>
      <c r="C3" s="21"/>
      <c r="D3" s="21"/>
      <c r="E3" s="21"/>
      <c r="F3" s="21"/>
      <c r="G3" s="22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22"/>
      <c r="AL3" s="18"/>
      <c r="AM3" s="18"/>
    </row>
    <row r="4" spans="1:39" x14ac:dyDescent="0.25">
      <c r="A4" s="15"/>
      <c r="B4" s="14" t="s">
        <v>59</v>
      </c>
      <c r="C4" s="14"/>
      <c r="D4" s="14"/>
      <c r="E4" s="14"/>
      <c r="F4" s="14"/>
      <c r="G4" s="2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22"/>
      <c r="AL4" s="18"/>
      <c r="AM4" s="18"/>
    </row>
    <row r="5" spans="1:39" ht="13.5" customHeight="1" x14ac:dyDescent="0.25">
      <c r="A5" s="21"/>
      <c r="B5" s="21"/>
      <c r="C5" s="21"/>
      <c r="D5" s="21"/>
      <c r="E5" s="21"/>
      <c r="F5" s="21"/>
      <c r="G5" s="22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22"/>
      <c r="AL5" s="18"/>
      <c r="AM5" s="18"/>
    </row>
    <row r="6" spans="1:39" x14ac:dyDescent="0.25">
      <c r="A6" s="15"/>
      <c r="B6" s="14" t="s">
        <v>60</v>
      </c>
      <c r="C6" s="14"/>
      <c r="D6" s="14"/>
      <c r="E6" s="14"/>
      <c r="F6" s="14"/>
      <c r="G6" s="23"/>
      <c r="H6" s="18"/>
      <c r="I6" s="18"/>
      <c r="J6" s="1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22"/>
      <c r="AL6" s="18"/>
      <c r="AM6" s="18"/>
    </row>
    <row r="7" spans="1:39" ht="15.75" customHeight="1" x14ac:dyDescent="0.25">
      <c r="A7" s="15"/>
      <c r="B7" s="21"/>
      <c r="C7" s="21"/>
      <c r="D7" s="21"/>
      <c r="E7" s="21"/>
      <c r="F7" s="21"/>
      <c r="G7" s="22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2"/>
      <c r="AL7" s="18"/>
      <c r="AM7" s="18"/>
    </row>
    <row r="8" spans="1:39" x14ac:dyDescent="0.25">
      <c r="A8" s="15"/>
      <c r="B8" s="14" t="s">
        <v>61</v>
      </c>
      <c r="C8" s="14"/>
      <c r="D8" s="14"/>
      <c r="E8" s="14"/>
      <c r="F8" s="14"/>
      <c r="G8" s="23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2"/>
      <c r="AL8" s="18"/>
      <c r="AM8" s="18"/>
    </row>
    <row r="9" spans="1:39" ht="17.25" customHeight="1" x14ac:dyDescent="0.25">
      <c r="A9" s="15"/>
      <c r="B9" s="14"/>
      <c r="C9" s="14"/>
      <c r="D9" s="14"/>
      <c r="E9" s="14"/>
      <c r="F9" s="14"/>
      <c r="G9" s="23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22"/>
      <c r="AL9" s="18"/>
      <c r="AM9" s="18"/>
    </row>
    <row r="10" spans="1:39" ht="51.75" customHeight="1" x14ac:dyDescent="0.25">
      <c r="A10" s="24" t="s">
        <v>0</v>
      </c>
      <c r="B10" s="24" t="s">
        <v>0</v>
      </c>
      <c r="C10" s="24" t="s">
        <v>1</v>
      </c>
      <c r="D10" s="24" t="s">
        <v>2</v>
      </c>
      <c r="E10" s="24" t="s">
        <v>3</v>
      </c>
      <c r="F10" s="24" t="s">
        <v>4</v>
      </c>
      <c r="G10" s="24" t="s">
        <v>5</v>
      </c>
      <c r="H10" s="24" t="s">
        <v>6</v>
      </c>
      <c r="I10" s="24" t="s">
        <v>7</v>
      </c>
      <c r="J10" s="24" t="s">
        <v>8</v>
      </c>
      <c r="K10" s="24" t="s">
        <v>9</v>
      </c>
      <c r="L10" s="24" t="s">
        <v>51</v>
      </c>
      <c r="M10" s="24" t="s">
        <v>10</v>
      </c>
      <c r="N10" s="24" t="s">
        <v>11</v>
      </c>
      <c r="O10" s="24" t="s">
        <v>12</v>
      </c>
      <c r="P10" s="24" t="s">
        <v>13</v>
      </c>
      <c r="Q10" s="24" t="s">
        <v>14</v>
      </c>
      <c r="R10" s="24" t="s">
        <v>15</v>
      </c>
      <c r="S10" s="24" t="s">
        <v>16</v>
      </c>
      <c r="T10" s="24" t="s">
        <v>17</v>
      </c>
      <c r="U10" s="24" t="s">
        <v>18</v>
      </c>
      <c r="V10" s="24" t="s">
        <v>19</v>
      </c>
      <c r="W10" s="24" t="s">
        <v>20</v>
      </c>
      <c r="X10" s="24" t="s">
        <v>21</v>
      </c>
      <c r="Y10" s="24" t="s">
        <v>22</v>
      </c>
      <c r="Z10" s="24" t="s">
        <v>23</v>
      </c>
      <c r="AA10" s="24" t="s">
        <v>24</v>
      </c>
      <c r="AB10" s="24" t="s">
        <v>25</v>
      </c>
      <c r="AC10" s="24" t="s">
        <v>26</v>
      </c>
      <c r="AD10" s="24" t="s">
        <v>27</v>
      </c>
      <c r="AE10" s="24" t="s">
        <v>28</v>
      </c>
      <c r="AF10" s="24" t="s">
        <v>29</v>
      </c>
      <c r="AG10" s="24" t="s">
        <v>30</v>
      </c>
      <c r="AH10" s="24" t="s">
        <v>31</v>
      </c>
      <c r="AI10" s="24" t="s">
        <v>32</v>
      </c>
      <c r="AJ10" s="24" t="s">
        <v>33</v>
      </c>
      <c r="AK10" s="24" t="s">
        <v>62</v>
      </c>
      <c r="AL10" s="24" t="s">
        <v>35</v>
      </c>
      <c r="AM10" s="24" t="s">
        <v>36</v>
      </c>
    </row>
    <row r="11" spans="1:39" x14ac:dyDescent="0.25">
      <c r="A11" s="25">
        <v>0</v>
      </c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/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/>
      <c r="T11" s="25">
        <v>18</v>
      </c>
      <c r="U11" s="25">
        <v>19</v>
      </c>
      <c r="V11" s="25">
        <v>20</v>
      </c>
      <c r="W11" s="25">
        <v>21</v>
      </c>
      <c r="X11" s="25">
        <v>22</v>
      </c>
      <c r="Y11" s="25">
        <v>23</v>
      </c>
      <c r="Z11" s="25">
        <v>24</v>
      </c>
      <c r="AA11" s="25">
        <v>25</v>
      </c>
      <c r="AB11" s="25">
        <v>26</v>
      </c>
      <c r="AC11" s="25">
        <v>27</v>
      </c>
      <c r="AD11" s="25">
        <v>28</v>
      </c>
      <c r="AE11" s="25">
        <v>29</v>
      </c>
      <c r="AF11" s="25">
        <v>30</v>
      </c>
      <c r="AG11" s="25">
        <v>31</v>
      </c>
      <c r="AH11" s="25">
        <v>32</v>
      </c>
      <c r="AI11" s="25">
        <v>33</v>
      </c>
      <c r="AJ11" s="25">
        <v>34</v>
      </c>
      <c r="AK11" s="25">
        <v>35</v>
      </c>
      <c r="AL11" s="25">
        <v>36</v>
      </c>
      <c r="AM11" s="25">
        <v>37</v>
      </c>
    </row>
    <row r="12" spans="1:39" x14ac:dyDescent="0.25">
      <c r="A12" s="25">
        <v>1</v>
      </c>
      <c r="B12" s="28"/>
      <c r="C12" s="27"/>
      <c r="D12" s="46"/>
      <c r="E12" s="49"/>
      <c r="F12" s="4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50"/>
      <c r="AI12" s="28"/>
      <c r="AJ12" s="25"/>
      <c r="AK12" s="28"/>
      <c r="AL12" s="28"/>
      <c r="AM12" s="28"/>
    </row>
    <row r="13" spans="1:39" s="52" customFormat="1" ht="29.25" customHeight="1" x14ac:dyDescent="0.25">
      <c r="A13" s="25">
        <v>10</v>
      </c>
      <c r="B13" s="28"/>
      <c r="C13" s="27"/>
      <c r="D13" s="48"/>
      <c r="E13" s="49"/>
      <c r="F13" s="49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50"/>
      <c r="AI13" s="28"/>
      <c r="AJ13" s="28"/>
      <c r="AK13" s="51"/>
      <c r="AL13" s="28"/>
      <c r="AM13" s="28"/>
    </row>
    <row r="14" spans="1:39" s="52" customFormat="1" ht="29.25" customHeight="1" x14ac:dyDescent="0.25">
      <c r="A14" s="25">
        <v>11</v>
      </c>
      <c r="B14" s="28"/>
      <c r="C14" s="27"/>
      <c r="D14" s="48"/>
      <c r="E14" s="49"/>
      <c r="F14" s="49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50"/>
      <c r="AI14" s="28"/>
      <c r="AJ14" s="28"/>
      <c r="AK14" s="51"/>
      <c r="AL14" s="28"/>
      <c r="AM14" s="28"/>
    </row>
    <row r="15" spans="1:39" s="52" customFormat="1" ht="29.25" customHeight="1" x14ac:dyDescent="0.25">
      <c r="A15" s="25">
        <v>12</v>
      </c>
      <c r="B15" s="28"/>
      <c r="C15" s="27"/>
      <c r="D15" s="48"/>
      <c r="E15" s="49"/>
      <c r="F15" s="49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50"/>
      <c r="AI15" s="28"/>
      <c r="AJ15" s="28"/>
      <c r="AK15" s="51"/>
      <c r="AL15" s="28"/>
      <c r="AM15" s="28"/>
    </row>
    <row r="16" spans="1:39" s="67" customFormat="1" ht="33" customHeight="1" outlineLevel="1" x14ac:dyDescent="0.25">
      <c r="A16" s="53"/>
      <c r="B16" s="28"/>
      <c r="C16" s="27"/>
      <c r="D16" s="48"/>
      <c r="E16" s="70"/>
      <c r="F16" s="70"/>
      <c r="G16" s="58"/>
      <c r="H16" s="54"/>
      <c r="I16" s="54"/>
      <c r="J16" s="59"/>
      <c r="K16" s="60"/>
      <c r="L16" s="60"/>
      <c r="M16" s="66"/>
      <c r="N16" s="65"/>
      <c r="O16" s="88"/>
      <c r="P16" s="88"/>
      <c r="Q16" s="63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4"/>
      <c r="AJ16" s="64"/>
      <c r="AK16" s="72"/>
      <c r="AL16" s="64"/>
      <c r="AM16" s="71"/>
    </row>
    <row r="17" spans="1:39" s="52" customFormat="1" ht="17.100000000000001" customHeight="1" x14ac:dyDescent="0.25">
      <c r="A17" s="103">
        <v>1</v>
      </c>
      <c r="B17" s="28"/>
      <c r="C17" s="27"/>
      <c r="D17" s="48"/>
      <c r="E17" s="49"/>
      <c r="F17" s="49"/>
      <c r="G17" s="28"/>
      <c r="H17" s="28"/>
      <c r="I17" s="28"/>
      <c r="J17" s="68"/>
      <c r="K17" s="28"/>
      <c r="L17" s="28"/>
      <c r="M17" s="28"/>
      <c r="N17" s="4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50"/>
      <c r="AI17" s="28"/>
      <c r="AJ17" s="28"/>
      <c r="AK17" s="28"/>
      <c r="AL17" s="28"/>
      <c r="AM17" s="28"/>
    </row>
    <row r="18" spans="1:39" s="52" customFormat="1" ht="17.100000000000001" customHeight="1" x14ac:dyDescent="0.25">
      <c r="A18" s="103">
        <v>2</v>
      </c>
      <c r="B18" s="28"/>
      <c r="C18" s="27"/>
      <c r="D18" s="48"/>
      <c r="E18" s="49"/>
      <c r="F18" s="49"/>
      <c r="G18" s="28"/>
      <c r="H18" s="28"/>
      <c r="I18" s="28"/>
      <c r="J18" s="68"/>
      <c r="K18" s="28"/>
      <c r="L18" s="28"/>
      <c r="M18" s="28"/>
      <c r="N18" s="4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0"/>
      <c r="AI18" s="28"/>
      <c r="AJ18" s="28"/>
      <c r="AK18" s="28"/>
      <c r="AL18" s="28"/>
      <c r="AM18" s="28"/>
    </row>
    <row r="19" spans="1:39" s="52" customFormat="1" ht="17.100000000000001" customHeight="1" x14ac:dyDescent="0.25">
      <c r="A19" s="103">
        <v>3</v>
      </c>
      <c r="B19" s="28"/>
      <c r="C19" s="27"/>
      <c r="D19" s="48"/>
      <c r="E19" s="49"/>
      <c r="F19" s="49"/>
      <c r="G19" s="28"/>
      <c r="H19" s="28"/>
      <c r="I19" s="28"/>
      <c r="J19" s="68"/>
      <c r="K19" s="28"/>
      <c r="L19" s="28"/>
      <c r="M19" s="28"/>
      <c r="N19" s="4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50"/>
      <c r="AI19" s="28"/>
      <c r="AJ19" s="28"/>
      <c r="AK19" s="28"/>
      <c r="AL19" s="28"/>
      <c r="AM19" s="28"/>
    </row>
    <row r="20" spans="1:39" s="52" customFormat="1" ht="17.100000000000001" customHeight="1" x14ac:dyDescent="0.25">
      <c r="A20" s="103">
        <v>4</v>
      </c>
      <c r="B20" s="28"/>
      <c r="C20" s="27"/>
      <c r="D20" s="48"/>
      <c r="E20" s="49"/>
      <c r="F20" s="49"/>
      <c r="G20" s="28"/>
      <c r="H20" s="28"/>
      <c r="I20" s="28"/>
      <c r="J20" s="68"/>
      <c r="K20" s="28"/>
      <c r="L20" s="28"/>
      <c r="M20" s="28"/>
      <c r="N20" s="4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50"/>
      <c r="AI20" s="28"/>
      <c r="AJ20" s="28"/>
      <c r="AK20" s="28"/>
      <c r="AL20" s="28"/>
      <c r="AM20" s="28"/>
    </row>
    <row r="21" spans="1:39" s="52" customFormat="1" ht="17.100000000000001" customHeight="1" x14ac:dyDescent="0.25">
      <c r="A21" s="103">
        <v>5</v>
      </c>
      <c r="B21" s="28"/>
      <c r="C21" s="27"/>
      <c r="D21" s="48"/>
      <c r="E21" s="69"/>
      <c r="F21" s="69"/>
      <c r="G21" s="28"/>
      <c r="H21" s="28"/>
      <c r="I21" s="28"/>
      <c r="J21" s="28"/>
      <c r="K21" s="28"/>
      <c r="L21" s="28"/>
      <c r="M21" s="28"/>
      <c r="N21" s="4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50"/>
      <c r="AI21" s="28"/>
      <c r="AJ21" s="28"/>
      <c r="AK21" s="28"/>
      <c r="AL21" s="28"/>
      <c r="AM21" s="28"/>
    </row>
    <row r="22" spans="1:39" s="52" customFormat="1" ht="17.100000000000001" customHeight="1" x14ac:dyDescent="0.25">
      <c r="A22" s="103">
        <v>6</v>
      </c>
      <c r="B22" s="28"/>
      <c r="C22" s="27"/>
      <c r="D22" s="48"/>
      <c r="E22" s="69"/>
      <c r="F22" s="69"/>
      <c r="G22" s="28"/>
      <c r="H22" s="28"/>
      <c r="I22" s="28"/>
      <c r="J22" s="28"/>
      <c r="K22" s="28"/>
      <c r="L22" s="28"/>
      <c r="M22" s="28"/>
      <c r="N22" s="4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50"/>
      <c r="AI22" s="28"/>
      <c r="AJ22" s="28"/>
      <c r="AK22" s="28"/>
      <c r="AL22" s="28"/>
      <c r="AM22" s="28"/>
    </row>
    <row r="23" spans="1:39" s="67" customFormat="1" ht="29.25" customHeight="1" outlineLevel="1" x14ac:dyDescent="0.25">
      <c r="A23" s="53"/>
      <c r="B23" s="54"/>
      <c r="C23" s="27"/>
      <c r="D23" s="46"/>
      <c r="E23" s="57"/>
      <c r="F23" s="57"/>
      <c r="G23" s="58"/>
      <c r="H23" s="54"/>
      <c r="I23" s="54"/>
      <c r="J23" s="59"/>
      <c r="K23" s="60"/>
      <c r="L23" s="60"/>
      <c r="M23" s="58"/>
      <c r="N23" s="61"/>
      <c r="O23" s="88"/>
      <c r="P23" s="88"/>
      <c r="Q23" s="63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4"/>
      <c r="AJ23" s="64"/>
      <c r="AK23" s="71"/>
      <c r="AL23" s="64"/>
      <c r="AM23" s="71"/>
    </row>
    <row r="24" spans="1:39" s="67" customFormat="1" ht="29.25" customHeight="1" outlineLevel="1" x14ac:dyDescent="0.2">
      <c r="A24" s="103">
        <v>1</v>
      </c>
      <c r="B24" s="28"/>
      <c r="C24" s="27"/>
      <c r="D24" s="48"/>
      <c r="E24" s="49"/>
      <c r="F24" s="49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50"/>
      <c r="AI24" s="28"/>
      <c r="AJ24" s="28"/>
      <c r="AK24" s="28"/>
      <c r="AL24" s="28"/>
      <c r="AM24" s="28"/>
    </row>
    <row r="25" spans="1:39" s="67" customFormat="1" ht="29.25" customHeight="1" outlineLevel="1" x14ac:dyDescent="0.2">
      <c r="A25" s="103">
        <v>2</v>
      </c>
      <c r="B25" s="28"/>
      <c r="C25" s="27"/>
      <c r="D25" s="48"/>
      <c r="E25" s="49"/>
      <c r="F25" s="49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50"/>
      <c r="AI25" s="28"/>
      <c r="AJ25" s="28"/>
      <c r="AK25" s="28"/>
      <c r="AL25" s="28"/>
      <c r="AM25" s="28"/>
    </row>
    <row r="26" spans="1:39" s="67" customFormat="1" ht="29.25" customHeight="1" outlineLevel="1" x14ac:dyDescent="0.2">
      <c r="A26" s="103">
        <v>3</v>
      </c>
      <c r="B26" s="28"/>
      <c r="C26" s="27"/>
      <c r="D26" s="48"/>
      <c r="E26" s="49"/>
      <c r="F26" s="4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50"/>
      <c r="AI26" s="28"/>
      <c r="AJ26" s="28"/>
      <c r="AK26" s="28"/>
      <c r="AL26" s="28"/>
      <c r="AM26" s="28"/>
    </row>
    <row r="27" spans="1:39" s="67" customFormat="1" ht="29.25" customHeight="1" outlineLevel="1" x14ac:dyDescent="0.2">
      <c r="A27" s="103">
        <v>4</v>
      </c>
      <c r="B27" s="28"/>
      <c r="C27" s="27"/>
      <c r="D27" s="48"/>
      <c r="E27" s="49"/>
      <c r="F27" s="4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50"/>
      <c r="AI27" s="28"/>
      <c r="AJ27" s="28"/>
      <c r="AK27" s="28"/>
      <c r="AL27" s="28"/>
      <c r="AM27" s="28"/>
    </row>
    <row r="28" spans="1:39" s="67" customFormat="1" ht="29.25" customHeight="1" outlineLevel="1" x14ac:dyDescent="0.2">
      <c r="A28" s="103">
        <v>5</v>
      </c>
      <c r="B28" s="28"/>
      <c r="C28" s="27"/>
      <c r="D28" s="48"/>
      <c r="E28" s="49"/>
      <c r="F28" s="4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50"/>
      <c r="AI28" s="28"/>
      <c r="AJ28" s="28"/>
      <c r="AK28" s="28"/>
      <c r="AL28" s="28"/>
      <c r="AM28" s="28"/>
    </row>
    <row r="29" spans="1:39" s="67" customFormat="1" ht="25.5" customHeight="1" outlineLevel="1" x14ac:dyDescent="0.25">
      <c r="A29" s="53"/>
      <c r="B29" s="54"/>
      <c r="C29" s="55"/>
      <c r="D29" s="48"/>
      <c r="E29" s="57"/>
      <c r="F29" s="57"/>
      <c r="G29" s="58"/>
      <c r="H29" s="54"/>
      <c r="I29" s="54"/>
      <c r="J29" s="59"/>
      <c r="K29" s="60"/>
      <c r="L29" s="60"/>
      <c r="M29" s="58"/>
      <c r="N29" s="61"/>
      <c r="O29" s="88"/>
      <c r="P29" s="88"/>
      <c r="Q29" s="63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4"/>
      <c r="AJ29" s="64"/>
      <c r="AK29" s="71"/>
      <c r="AL29" s="71"/>
      <c r="AM29" s="71"/>
    </row>
    <row r="30" spans="1:39" s="9" customFormat="1" ht="26.25" customHeight="1" x14ac:dyDescent="0.25">
      <c r="A30" s="2"/>
      <c r="B30" s="3"/>
      <c r="C30" s="4"/>
      <c r="D30" s="56"/>
      <c r="E30" s="3"/>
      <c r="F30" s="3"/>
      <c r="G30" s="5"/>
      <c r="H30" s="3"/>
      <c r="I30" s="3"/>
      <c r="J30" s="6"/>
      <c r="K30" s="7"/>
      <c r="L30" s="7"/>
      <c r="M30" s="5"/>
      <c r="N30" s="8"/>
      <c r="O30" s="29" t="e">
        <f>#REF!+O16+O23+O29</f>
        <v>#REF!</v>
      </c>
      <c r="P30" s="29" t="e">
        <f>#REF!+P16+P23+P29</f>
        <v>#REF!</v>
      </c>
      <c r="Q30" s="29"/>
      <c r="R30" s="32" t="e">
        <f>#REF!+R16+R23+R29</f>
        <v>#REF!</v>
      </c>
      <c r="S30" s="73">
        <f>SUM(S11:S29)</f>
        <v>0</v>
      </c>
      <c r="T30" s="32" t="e">
        <f>T29+#REF!+#REF!+#REF!+#REF!+#REF!+#REF!</f>
        <v>#REF!</v>
      </c>
      <c r="U30" s="32" t="e">
        <f>U29+#REF!+#REF!+#REF!+#REF!+#REF!+#REF!</f>
        <v>#REF!</v>
      </c>
      <c r="V30" s="32" t="e">
        <f>V29+#REF!+#REF!+#REF!+#REF!+#REF!+#REF!</f>
        <v>#REF!</v>
      </c>
      <c r="W30" s="32" t="e">
        <f>W29+#REF!+#REF!+#REF!+#REF!+#REF!+#REF!</f>
        <v>#REF!</v>
      </c>
      <c r="X30" s="32" t="e">
        <f>X29+#REF!+#REF!+#REF!+#REF!+#REF!+#REF!</f>
        <v>#REF!</v>
      </c>
      <c r="Y30" s="32" t="e">
        <f>Y29+#REF!+#REF!+#REF!+#REF!+#REF!+#REF!</f>
        <v>#REF!</v>
      </c>
      <c r="Z30" s="32" t="e">
        <f>Z29+#REF!+#REF!+#REF!+#REF!+#REF!+#REF!</f>
        <v>#REF!</v>
      </c>
      <c r="AA30" s="32" t="e">
        <f>AA29+#REF!+#REF!+#REF!+#REF!+#REF!+#REF!</f>
        <v>#REF!</v>
      </c>
      <c r="AB30" s="32" t="e">
        <f>AB29+#REF!+#REF!+#REF!+#REF!+#REF!+#REF!</f>
        <v>#REF!</v>
      </c>
      <c r="AC30" s="32" t="e">
        <f>AC29+#REF!+#REF!+#REF!+#REF!+#REF!+#REF!</f>
        <v>#REF!</v>
      </c>
      <c r="AD30" s="32" t="e">
        <f>AD29+#REF!+#REF!+#REF!+#REF!+#REF!+#REF!</f>
        <v>#REF!</v>
      </c>
      <c r="AE30" s="32" t="e">
        <f>AE29+#REF!+#REF!+#REF!+#REF!+#REF!+#REF!</f>
        <v>#REF!</v>
      </c>
      <c r="AF30" s="32" t="e">
        <f>AF29+#REF!+#REF!+#REF!+#REF!+#REF!+#REF!</f>
        <v>#REF!</v>
      </c>
      <c r="AG30" s="32" t="e">
        <f>AG29+#REF!+#REF!+#REF!+#REF!+#REF!+#REF!</f>
        <v>#REF!</v>
      </c>
      <c r="AH30" s="32" t="e">
        <f>#REF!+AH16+AH23+AH29</f>
        <v>#REF!</v>
      </c>
      <c r="AI30" s="30"/>
      <c r="AJ30" s="30"/>
      <c r="AK30" s="33"/>
      <c r="AL30" s="30"/>
      <c r="AM30" s="31" t="s">
        <v>44</v>
      </c>
    </row>
    <row r="31" spans="1:39" s="9" customFormat="1" ht="13.5" customHeight="1" x14ac:dyDescent="0.25">
      <c r="A31" s="89"/>
      <c r="B31" s="90"/>
      <c r="C31" s="91"/>
      <c r="D31" s="92"/>
      <c r="E31" s="90"/>
      <c r="F31" s="90"/>
      <c r="G31" s="93"/>
      <c r="H31" s="90"/>
      <c r="I31" s="90"/>
      <c r="J31" s="94"/>
      <c r="K31" s="95"/>
      <c r="L31" s="95"/>
      <c r="M31" s="93"/>
      <c r="N31" s="96"/>
      <c r="O31" s="97"/>
      <c r="P31" s="97"/>
      <c r="Q31" s="97"/>
      <c r="R31" s="98"/>
      <c r="S31" s="99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100"/>
      <c r="AJ31" s="100"/>
      <c r="AK31" s="101"/>
      <c r="AL31" s="100"/>
      <c r="AM31" s="102"/>
    </row>
    <row r="32" spans="1:39" s="9" customFormat="1" ht="13.5" customHeight="1" x14ac:dyDescent="0.25">
      <c r="A32" s="89"/>
      <c r="B32" s="90"/>
      <c r="C32" s="91"/>
      <c r="D32" s="92"/>
      <c r="E32" s="90"/>
      <c r="F32" s="90"/>
      <c r="G32" s="93"/>
      <c r="H32" s="90"/>
      <c r="I32" s="90"/>
      <c r="J32" s="94"/>
      <c r="K32" s="95"/>
      <c r="L32" s="95"/>
      <c r="M32" s="93"/>
      <c r="N32" s="96"/>
      <c r="O32" s="97"/>
      <c r="P32" s="97"/>
      <c r="Q32" s="97"/>
      <c r="R32" s="98"/>
      <c r="S32" s="99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00"/>
      <c r="AJ32" s="100"/>
      <c r="AK32" s="101"/>
      <c r="AL32" s="100"/>
      <c r="AM32" s="102"/>
    </row>
    <row r="33" spans="1:40" s="9" customFormat="1" ht="13.5" customHeight="1" x14ac:dyDescent="0.25">
      <c r="A33" s="89"/>
      <c r="B33" s="90"/>
      <c r="C33" s="91"/>
      <c r="D33" s="92"/>
      <c r="E33" s="90"/>
      <c r="F33" s="90"/>
      <c r="G33" s="93"/>
      <c r="H33" s="90"/>
      <c r="I33" s="90"/>
      <c r="J33" s="94"/>
      <c r="K33" s="95"/>
      <c r="L33" s="95"/>
      <c r="M33" s="93"/>
      <c r="N33" s="96"/>
      <c r="O33" s="97"/>
      <c r="P33" s="97"/>
      <c r="Q33" s="97"/>
      <c r="R33" s="98"/>
      <c r="S33" s="99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100"/>
      <c r="AJ33" s="100"/>
      <c r="AK33" s="101"/>
      <c r="AL33" s="100"/>
      <c r="AM33" s="102"/>
    </row>
    <row r="34" spans="1:40" ht="18.75" customHeight="1" x14ac:dyDescent="0.25">
      <c r="A34" s="18"/>
      <c r="B34" s="18"/>
      <c r="C34" s="79" t="s">
        <v>38</v>
      </c>
      <c r="E34" s="79"/>
      <c r="F34" s="79"/>
      <c r="G34" s="79"/>
      <c r="H34" s="7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2"/>
      <c r="AL34" s="18"/>
      <c r="AM34" s="18"/>
      <c r="AN34" s="18"/>
    </row>
    <row r="35" spans="1:40" x14ac:dyDescent="0.25">
      <c r="A35" s="18"/>
      <c r="B35" s="18"/>
      <c r="C35" s="12" t="s">
        <v>39</v>
      </c>
      <c r="D35" s="86" t="s">
        <v>62</v>
      </c>
      <c r="E35" s="112" t="s">
        <v>52</v>
      </c>
      <c r="F35" s="112"/>
      <c r="G35" s="112"/>
      <c r="H35" s="112"/>
      <c r="I35" s="3" t="s">
        <v>41</v>
      </c>
      <c r="J35" s="3" t="s">
        <v>42</v>
      </c>
      <c r="K35" s="3" t="s">
        <v>40</v>
      </c>
      <c r="L35" s="18"/>
      <c r="M35" s="18"/>
      <c r="N35" s="18"/>
      <c r="O35" s="18"/>
      <c r="P35" s="18"/>
      <c r="Q35" s="18"/>
      <c r="R35" s="18"/>
      <c r="S35" s="76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22"/>
      <c r="AL35" s="18"/>
      <c r="AM35" s="18"/>
      <c r="AN35" s="18"/>
    </row>
    <row r="36" spans="1:40" hidden="1" x14ac:dyDescent="0.25">
      <c r="A36" s="18"/>
      <c r="B36" s="18"/>
      <c r="C36" s="28" t="s">
        <v>37</v>
      </c>
      <c r="D36" s="12" t="s">
        <v>34</v>
      </c>
      <c r="E36" s="34"/>
      <c r="F36" s="26"/>
      <c r="G36" s="77"/>
      <c r="H36" s="77"/>
      <c r="I36" s="83"/>
      <c r="J36" s="82"/>
      <c r="K36" s="83"/>
      <c r="L36" s="18"/>
      <c r="M36" s="18"/>
      <c r="N36" s="18"/>
      <c r="O36" s="18"/>
      <c r="P36" s="18"/>
      <c r="Q36" s="18"/>
      <c r="R36" s="18"/>
      <c r="S36" s="76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2"/>
      <c r="AL36" s="18"/>
      <c r="AM36" s="18"/>
      <c r="AN36" s="18"/>
    </row>
    <row r="37" spans="1:40" x14ac:dyDescent="0.25">
      <c r="A37" s="18"/>
      <c r="B37" s="18"/>
      <c r="C37" s="108"/>
      <c r="D37" s="113"/>
      <c r="E37" s="107" t="s">
        <v>53</v>
      </c>
      <c r="F37" s="107"/>
      <c r="G37" s="107"/>
      <c r="H37" s="107"/>
      <c r="I37" s="83">
        <v>55</v>
      </c>
      <c r="J37" s="82">
        <v>1100</v>
      </c>
      <c r="K37" s="83">
        <v>5</v>
      </c>
      <c r="L37" s="18"/>
      <c r="M37" s="18"/>
      <c r="N37" s="18"/>
      <c r="O37" s="18"/>
      <c r="P37" s="18"/>
      <c r="Q37" s="18"/>
      <c r="R37" s="18"/>
      <c r="S37" s="76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2"/>
      <c r="AL37" s="18"/>
      <c r="AM37" s="18"/>
      <c r="AN37" s="18"/>
    </row>
    <row r="38" spans="1:40" x14ac:dyDescent="0.25">
      <c r="A38" s="18"/>
      <c r="B38" s="18"/>
      <c r="C38" s="108"/>
      <c r="D38" s="114"/>
      <c r="E38" s="107" t="s">
        <v>54</v>
      </c>
      <c r="F38" s="107"/>
      <c r="G38" s="107"/>
      <c r="H38" s="107"/>
      <c r="I38" s="83"/>
      <c r="J38" s="82"/>
      <c r="K38" s="83"/>
      <c r="L38" s="18"/>
      <c r="M38" s="18"/>
      <c r="N38" s="18"/>
      <c r="O38" s="18"/>
      <c r="P38" s="18"/>
      <c r="Q38" s="18"/>
      <c r="R38" s="18"/>
      <c r="S38" s="76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L38" s="18"/>
      <c r="AM38" s="18"/>
      <c r="AN38" s="18"/>
    </row>
    <row r="39" spans="1:40" x14ac:dyDescent="0.25">
      <c r="A39" s="18"/>
      <c r="B39" s="18"/>
      <c r="C39" s="108"/>
      <c r="D39" s="114"/>
      <c r="E39" s="106" t="s">
        <v>55</v>
      </c>
      <c r="F39" s="106"/>
      <c r="G39" s="106"/>
      <c r="H39" s="106"/>
      <c r="I39" s="83">
        <v>132</v>
      </c>
      <c r="J39" s="82">
        <v>2640</v>
      </c>
      <c r="K39" s="83">
        <v>12</v>
      </c>
      <c r="L39" s="18"/>
      <c r="M39" s="18"/>
      <c r="N39" s="18"/>
      <c r="O39" s="18"/>
      <c r="P39" s="18"/>
      <c r="Q39" s="18"/>
      <c r="R39" s="18"/>
      <c r="S39" s="76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22"/>
      <c r="AL39" s="18"/>
      <c r="AM39" s="18"/>
      <c r="AN39" s="18"/>
    </row>
    <row r="40" spans="1:40" x14ac:dyDescent="0.25">
      <c r="A40" s="18"/>
      <c r="B40" s="18"/>
      <c r="C40" s="108"/>
      <c r="D40" s="115"/>
      <c r="E40" s="106" t="s">
        <v>56</v>
      </c>
      <c r="F40" s="106"/>
      <c r="G40" s="106"/>
      <c r="H40" s="106"/>
      <c r="I40" s="83"/>
      <c r="J40" s="82"/>
      <c r="K40" s="83"/>
      <c r="L40" s="18"/>
      <c r="M40" s="18"/>
      <c r="N40" s="18"/>
      <c r="O40" s="18"/>
      <c r="P40" s="18"/>
      <c r="Q40" s="18"/>
      <c r="R40" s="18"/>
      <c r="S40" s="76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22"/>
      <c r="AL40" s="18"/>
      <c r="AM40" s="18"/>
      <c r="AN40" s="18"/>
    </row>
    <row r="41" spans="1:40" ht="14.25" customHeight="1" x14ac:dyDescent="0.25">
      <c r="A41" s="18"/>
      <c r="B41" s="18"/>
      <c r="C41" s="108"/>
      <c r="D41" s="113"/>
      <c r="E41" s="106" t="s">
        <v>53</v>
      </c>
      <c r="F41" s="106"/>
      <c r="G41" s="106"/>
      <c r="H41" s="106"/>
      <c r="I41" s="83">
        <v>95</v>
      </c>
      <c r="J41" s="82">
        <v>675</v>
      </c>
      <c r="K41" s="83">
        <v>10</v>
      </c>
      <c r="L41" s="18"/>
      <c r="M41" s="18"/>
      <c r="N41" s="18"/>
      <c r="O41" s="18"/>
      <c r="P41" s="18"/>
      <c r="Q41" s="18"/>
      <c r="R41" s="18"/>
      <c r="S41" s="76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22"/>
      <c r="AL41" s="18"/>
      <c r="AM41" s="18"/>
      <c r="AN41" s="18"/>
    </row>
    <row r="42" spans="1:40" ht="15" customHeight="1" x14ac:dyDescent="0.25">
      <c r="A42" s="18"/>
      <c r="B42" s="18"/>
      <c r="C42" s="108"/>
      <c r="D42" s="114"/>
      <c r="E42" s="106" t="s">
        <v>54</v>
      </c>
      <c r="F42" s="106"/>
      <c r="G42" s="106"/>
      <c r="H42" s="106"/>
      <c r="I42" s="83">
        <v>22</v>
      </c>
      <c r="J42" s="82">
        <v>110</v>
      </c>
      <c r="K42" s="83">
        <v>2</v>
      </c>
      <c r="L42" s="18"/>
      <c r="M42" s="18"/>
      <c r="N42" s="18"/>
      <c r="O42" s="18"/>
      <c r="P42" s="18"/>
      <c r="Q42" s="18"/>
      <c r="R42" s="18"/>
      <c r="S42" s="76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22"/>
      <c r="AL42" s="18"/>
      <c r="AM42" s="18"/>
      <c r="AN42" s="18"/>
    </row>
    <row r="43" spans="1:40" x14ac:dyDescent="0.25">
      <c r="A43" s="18"/>
      <c r="B43" s="18"/>
      <c r="C43" s="108"/>
      <c r="D43" s="114"/>
      <c r="E43" s="106" t="s">
        <v>55</v>
      </c>
      <c r="F43" s="106"/>
      <c r="G43" s="106"/>
      <c r="H43" s="106"/>
      <c r="I43" s="83"/>
      <c r="J43" s="82"/>
      <c r="K43" s="83"/>
      <c r="L43" s="18"/>
      <c r="M43" s="18"/>
      <c r="N43" s="18"/>
      <c r="O43" s="18"/>
      <c r="P43" s="18"/>
      <c r="Q43" s="18"/>
      <c r="R43" s="18"/>
      <c r="S43" s="76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22"/>
      <c r="AL43" s="18"/>
      <c r="AM43" s="18"/>
      <c r="AN43" s="18"/>
    </row>
    <row r="44" spans="1:40" x14ac:dyDescent="0.25">
      <c r="A44" s="18"/>
      <c r="B44" s="18"/>
      <c r="C44" s="108"/>
      <c r="D44" s="115"/>
      <c r="E44" s="106" t="s">
        <v>56</v>
      </c>
      <c r="F44" s="106"/>
      <c r="G44" s="106"/>
      <c r="H44" s="106"/>
      <c r="I44" s="83"/>
      <c r="J44" s="82"/>
      <c r="K44" s="83"/>
      <c r="L44" s="18"/>
      <c r="M44" s="18"/>
      <c r="N44" s="18"/>
      <c r="O44" s="18"/>
      <c r="P44" s="18"/>
      <c r="Q44" s="18"/>
      <c r="R44" s="18"/>
      <c r="S44" s="76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22"/>
      <c r="AL44" s="18"/>
      <c r="AM44" s="18"/>
      <c r="AN44" s="18"/>
    </row>
    <row r="45" spans="1:40" x14ac:dyDescent="0.25">
      <c r="A45" s="18"/>
      <c r="B45" s="18"/>
      <c r="C45" s="108"/>
      <c r="D45" s="109"/>
      <c r="E45" s="106" t="s">
        <v>53</v>
      </c>
      <c r="F45" s="106"/>
      <c r="G45" s="106"/>
      <c r="H45" s="106"/>
      <c r="I45" s="83"/>
      <c r="J45" s="82"/>
      <c r="K45" s="83"/>
      <c r="L45" s="18"/>
      <c r="M45" s="18"/>
      <c r="N45" s="18"/>
      <c r="O45" s="18"/>
      <c r="P45" s="18"/>
      <c r="Q45" s="18"/>
      <c r="R45" s="18"/>
      <c r="S45" s="76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22"/>
      <c r="AL45" s="18"/>
      <c r="AM45" s="18"/>
      <c r="AN45" s="18"/>
    </row>
    <row r="46" spans="1:40" x14ac:dyDescent="0.25">
      <c r="A46" s="18"/>
      <c r="B46" s="18"/>
      <c r="C46" s="108"/>
      <c r="D46" s="110"/>
      <c r="E46" s="106" t="s">
        <v>54</v>
      </c>
      <c r="F46" s="106"/>
      <c r="G46" s="106"/>
      <c r="H46" s="106"/>
      <c r="I46" s="83"/>
      <c r="J46" s="82"/>
      <c r="K46" s="83"/>
      <c r="L46" s="18"/>
      <c r="M46" s="18"/>
      <c r="N46" s="18"/>
      <c r="O46" s="18"/>
      <c r="P46" s="18"/>
      <c r="Q46" s="18"/>
      <c r="R46" s="18"/>
      <c r="S46" s="76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22"/>
      <c r="AL46" s="18"/>
      <c r="AM46" s="18"/>
      <c r="AN46" s="18"/>
    </row>
    <row r="47" spans="1:40" x14ac:dyDescent="0.25">
      <c r="A47" s="18"/>
      <c r="B47" s="18"/>
      <c r="C47" s="108"/>
      <c r="D47" s="110"/>
      <c r="E47" s="106" t="s">
        <v>55</v>
      </c>
      <c r="F47" s="106"/>
      <c r="G47" s="106"/>
      <c r="H47" s="106"/>
      <c r="I47" s="83"/>
      <c r="J47" s="82"/>
      <c r="K47" s="83"/>
      <c r="L47" s="18"/>
      <c r="M47" s="18"/>
      <c r="N47" s="18"/>
      <c r="O47" s="18"/>
      <c r="P47" s="18"/>
      <c r="Q47" s="18"/>
      <c r="R47" s="18"/>
      <c r="S47" s="76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22"/>
      <c r="AL47" s="18"/>
      <c r="AM47" s="18"/>
      <c r="AN47" s="18"/>
    </row>
    <row r="48" spans="1:40" x14ac:dyDescent="0.25">
      <c r="A48" s="18"/>
      <c r="B48" s="18"/>
      <c r="C48" s="108"/>
      <c r="D48" s="111"/>
      <c r="E48" s="106" t="s">
        <v>56</v>
      </c>
      <c r="F48" s="106"/>
      <c r="G48" s="106"/>
      <c r="H48" s="106"/>
      <c r="I48" s="83">
        <v>66</v>
      </c>
      <c r="J48" s="82">
        <v>990</v>
      </c>
      <c r="K48" s="83">
        <v>6</v>
      </c>
      <c r="L48" s="18"/>
      <c r="M48" s="18"/>
      <c r="N48" s="18"/>
      <c r="O48" s="18"/>
      <c r="P48" s="18"/>
      <c r="Q48" s="18"/>
      <c r="R48" s="18"/>
      <c r="S48" s="76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22"/>
      <c r="AL48" s="18"/>
      <c r="AM48" s="18"/>
      <c r="AN48" s="18"/>
    </row>
    <row r="49" spans="1:40" x14ac:dyDescent="0.25">
      <c r="A49" s="18"/>
      <c r="B49" s="18"/>
      <c r="C49" s="108"/>
      <c r="D49" s="109"/>
      <c r="E49" s="107" t="s">
        <v>53</v>
      </c>
      <c r="F49" s="107"/>
      <c r="G49" s="107"/>
      <c r="H49" s="107"/>
      <c r="I49" s="83">
        <v>55</v>
      </c>
      <c r="J49" s="82">
        <v>550</v>
      </c>
      <c r="K49" s="83">
        <v>5</v>
      </c>
      <c r="L49" s="18"/>
      <c r="M49" s="18"/>
      <c r="N49" s="18"/>
      <c r="O49" s="18"/>
      <c r="P49" s="18"/>
      <c r="Q49" s="18"/>
      <c r="R49" s="18"/>
      <c r="S49" s="76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22"/>
      <c r="AL49" s="18"/>
      <c r="AM49" s="18"/>
      <c r="AN49" s="18"/>
    </row>
    <row r="50" spans="1:40" x14ac:dyDescent="0.25">
      <c r="A50" s="18"/>
      <c r="B50" s="18"/>
      <c r="C50" s="108"/>
      <c r="D50" s="110"/>
      <c r="E50" s="106" t="s">
        <v>54</v>
      </c>
      <c r="F50" s="106"/>
      <c r="G50" s="106"/>
      <c r="H50" s="106"/>
      <c r="I50" s="83"/>
      <c r="J50" s="82"/>
      <c r="K50" s="83"/>
      <c r="L50" s="18"/>
      <c r="M50" s="18"/>
      <c r="N50" s="18"/>
      <c r="O50" s="18"/>
      <c r="P50" s="18"/>
      <c r="Q50" s="18"/>
      <c r="R50" s="18"/>
      <c r="S50" s="76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22"/>
      <c r="AL50" s="18"/>
      <c r="AM50" s="18"/>
      <c r="AN50" s="18"/>
    </row>
    <row r="51" spans="1:40" x14ac:dyDescent="0.25">
      <c r="A51" s="18"/>
      <c r="B51" s="18"/>
      <c r="C51" s="108"/>
      <c r="D51" s="110"/>
      <c r="E51" s="106" t="s">
        <v>55</v>
      </c>
      <c r="F51" s="106"/>
      <c r="G51" s="106"/>
      <c r="H51" s="106"/>
      <c r="I51" s="83"/>
      <c r="J51" s="82"/>
      <c r="K51" s="83"/>
      <c r="L51" s="18"/>
      <c r="M51" s="18"/>
      <c r="N51" s="18"/>
      <c r="O51" s="18"/>
      <c r="P51" s="18"/>
      <c r="Q51" s="18"/>
      <c r="R51" s="18"/>
      <c r="S51" s="7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22"/>
      <c r="AL51" s="18"/>
      <c r="AM51" s="18"/>
      <c r="AN51" s="18"/>
    </row>
    <row r="52" spans="1:40" x14ac:dyDescent="0.25">
      <c r="A52" s="18"/>
      <c r="B52" s="18"/>
      <c r="C52" s="108"/>
      <c r="D52" s="111"/>
      <c r="E52" s="106" t="s">
        <v>56</v>
      </c>
      <c r="F52" s="106"/>
      <c r="G52" s="106"/>
      <c r="H52" s="106"/>
      <c r="I52" s="83"/>
      <c r="J52" s="82"/>
      <c r="K52" s="83"/>
      <c r="L52" s="18"/>
      <c r="M52" s="18"/>
      <c r="N52" s="18"/>
      <c r="O52" s="18"/>
      <c r="P52" s="18"/>
      <c r="Q52" s="18"/>
      <c r="R52" s="18"/>
      <c r="S52" s="7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22"/>
      <c r="AL52" s="18"/>
      <c r="AM52" s="18"/>
      <c r="AN52" s="18"/>
    </row>
    <row r="53" spans="1:40" x14ac:dyDescent="0.25">
      <c r="A53" s="18"/>
      <c r="B53" s="18"/>
      <c r="C53" s="43" t="s">
        <v>43</v>
      </c>
      <c r="D53" s="87"/>
      <c r="E53" s="106"/>
      <c r="F53" s="106"/>
      <c r="G53" s="106"/>
      <c r="H53" s="106"/>
      <c r="I53" s="84">
        <f>SUBTOTAL(9,I37:I52)</f>
        <v>425</v>
      </c>
      <c r="J53" s="85">
        <f>SUBTOTAL(9,J37:J52)</f>
        <v>6065</v>
      </c>
      <c r="K53" s="84">
        <f>SUBTOTAL(9,K37:K52)</f>
        <v>40</v>
      </c>
      <c r="L53" s="18"/>
      <c r="M53" s="18"/>
      <c r="N53" s="18"/>
      <c r="O53" s="18"/>
      <c r="P53" s="18"/>
      <c r="Q53" s="18"/>
      <c r="R53" s="18"/>
      <c r="S53" s="76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22"/>
      <c r="AL53" s="18"/>
      <c r="AM53" s="18"/>
      <c r="AN53" s="18"/>
    </row>
    <row r="54" spans="1:4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22"/>
      <c r="AL54" s="18"/>
      <c r="AM54" s="18"/>
      <c r="AN54" s="18"/>
    </row>
    <row r="55" spans="1:40" hidden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22"/>
      <c r="AL55" s="18"/>
      <c r="AM55" s="18"/>
      <c r="AN55" s="18"/>
    </row>
    <row r="56" spans="1:40" s="13" customFormat="1" x14ac:dyDescent="0.2">
      <c r="A56" s="35"/>
      <c r="B56" s="74" t="s">
        <v>45</v>
      </c>
      <c r="C56" s="74"/>
      <c r="D56" s="18"/>
      <c r="E56" s="35"/>
      <c r="F56" s="35"/>
      <c r="G56" s="36"/>
      <c r="H56" s="44" t="e">
        <f>AH30*0.18</f>
        <v>#REF!</v>
      </c>
      <c r="I56" s="35"/>
      <c r="J56" s="35"/>
      <c r="K56" s="37"/>
      <c r="L56" s="37"/>
      <c r="M56" s="37"/>
      <c r="N56" s="38"/>
      <c r="O56" s="37"/>
      <c r="P56" s="37"/>
      <c r="Q56" s="37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6"/>
      <c r="AL56" s="35"/>
      <c r="AM56" s="35"/>
      <c r="AN56" s="35"/>
    </row>
    <row r="57" spans="1:40" s="13" customFormat="1" x14ac:dyDescent="0.25">
      <c r="A57" s="35"/>
      <c r="B57" s="74" t="s">
        <v>46</v>
      </c>
      <c r="C57" s="74"/>
      <c r="D57" s="74"/>
      <c r="E57" s="74"/>
      <c r="F57" s="74"/>
      <c r="G57" s="45"/>
      <c r="H57" s="44" t="e">
        <f>H56+AH30</f>
        <v>#REF!</v>
      </c>
      <c r="I57" s="35"/>
      <c r="J57" s="35"/>
      <c r="K57" s="37"/>
      <c r="L57" s="37"/>
      <c r="M57" s="37"/>
      <c r="N57" s="38"/>
      <c r="O57" s="37"/>
      <c r="P57" s="37"/>
      <c r="Q57" s="37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6"/>
      <c r="AL57" s="35"/>
      <c r="AM57" s="35"/>
      <c r="AN57" s="35"/>
    </row>
    <row r="58" spans="1:40" s="10" customFormat="1" x14ac:dyDescent="0.25">
      <c r="A58" s="21"/>
      <c r="B58" s="21"/>
      <c r="C58" s="21"/>
      <c r="D58" s="21"/>
      <c r="E58" s="21"/>
      <c r="F58" s="21"/>
      <c r="G58" s="22"/>
      <c r="H58" s="21"/>
      <c r="I58" s="21"/>
      <c r="J58" s="21"/>
      <c r="K58" s="21"/>
      <c r="L58" s="21"/>
      <c r="M58" s="21"/>
      <c r="N58" s="22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2"/>
      <c r="AL58" s="21"/>
      <c r="AM58" s="21"/>
      <c r="AN58" s="21"/>
    </row>
    <row r="59" spans="1:40" s="10" customFormat="1" x14ac:dyDescent="0.25">
      <c r="A59" s="80" t="s">
        <v>47</v>
      </c>
      <c r="B59" s="80"/>
      <c r="C59" s="80"/>
      <c r="D59" s="21"/>
      <c r="E59" s="80"/>
      <c r="F59" s="18"/>
      <c r="G59" s="22"/>
      <c r="H59" s="18"/>
      <c r="I59" s="21"/>
      <c r="J59" s="21"/>
      <c r="K59" s="21"/>
      <c r="L59" s="21"/>
      <c r="M59" s="21"/>
      <c r="N59" s="22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2"/>
      <c r="AL59" s="21"/>
      <c r="AM59" s="21"/>
      <c r="AN59" s="21"/>
    </row>
    <row r="60" spans="1:40" s="10" customFormat="1" x14ac:dyDescent="0.25">
      <c r="A60" s="18"/>
      <c r="B60" s="18"/>
      <c r="C60" s="80" t="s">
        <v>48</v>
      </c>
      <c r="D60" s="80"/>
      <c r="E60" s="80"/>
      <c r="F60" s="18"/>
      <c r="G60" s="22"/>
      <c r="H60" s="21"/>
      <c r="I60" s="21"/>
      <c r="J60" s="21"/>
      <c r="K60" s="21"/>
      <c r="L60" s="21"/>
      <c r="M60" s="21"/>
      <c r="N60" s="22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2"/>
      <c r="AL60" s="21"/>
      <c r="AM60" s="21"/>
      <c r="AN60" s="21"/>
    </row>
    <row r="61" spans="1:40" s="10" customFormat="1" x14ac:dyDescent="0.25">
      <c r="A61" s="80" t="s">
        <v>49</v>
      </c>
      <c r="B61" s="80"/>
      <c r="C61" s="80"/>
      <c r="D61" s="80"/>
      <c r="E61" s="80"/>
      <c r="F61" s="18"/>
      <c r="G61" s="22"/>
      <c r="H61" s="18"/>
      <c r="I61" s="21"/>
      <c r="J61" s="21"/>
      <c r="K61" s="21"/>
      <c r="L61" s="21"/>
      <c r="M61" s="21"/>
      <c r="N61" s="22"/>
      <c r="O61" s="39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75"/>
      <c r="AJ61" s="75"/>
      <c r="AK61" s="17"/>
      <c r="AL61" s="75"/>
      <c r="AM61" s="21"/>
      <c r="AN61" s="21"/>
    </row>
    <row r="62" spans="1:40" s="10" customFormat="1" x14ac:dyDescent="0.25">
      <c r="A62" s="18"/>
      <c r="B62" s="18"/>
      <c r="C62" s="80" t="s">
        <v>48</v>
      </c>
      <c r="D62" s="80"/>
      <c r="E62" s="80"/>
      <c r="F62" s="18"/>
      <c r="G62" s="22"/>
      <c r="H62" s="21"/>
      <c r="I62" s="21"/>
      <c r="J62" s="21"/>
      <c r="K62" s="21"/>
      <c r="L62" s="21"/>
      <c r="M62" s="21"/>
      <c r="N62" s="22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75"/>
      <c r="AJ62" s="75"/>
      <c r="AK62" s="17"/>
      <c r="AL62" s="75"/>
      <c r="AM62" s="21"/>
      <c r="AN62" s="21"/>
    </row>
    <row r="63" spans="1:40" x14ac:dyDescent="0.25">
      <c r="A63" s="15"/>
      <c r="B63" s="75"/>
      <c r="C63" s="75"/>
      <c r="D63" s="21"/>
      <c r="E63" s="75"/>
      <c r="F63" s="21"/>
      <c r="G63" s="22"/>
      <c r="H63" s="40"/>
      <c r="I63" s="40"/>
      <c r="J63" s="21"/>
      <c r="K63" s="21"/>
      <c r="L63" s="21"/>
      <c r="M63" s="21"/>
      <c r="N63" s="22"/>
      <c r="O63" s="21"/>
      <c r="P63" s="21"/>
      <c r="Q63" s="21"/>
      <c r="R63" s="21"/>
      <c r="S63" s="18"/>
      <c r="T63" s="15"/>
      <c r="U63" s="41"/>
      <c r="V63" s="41"/>
      <c r="W63" s="41"/>
      <c r="X63" s="41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105" t="s">
        <v>50</v>
      </c>
      <c r="AJ63" s="105"/>
      <c r="AK63" s="105"/>
      <c r="AL63" s="105"/>
      <c r="AM63" s="105"/>
      <c r="AN63" s="18"/>
    </row>
    <row r="64" spans="1:40" ht="24" customHeight="1" x14ac:dyDescent="0.25">
      <c r="A64" s="15"/>
      <c r="B64" s="81"/>
      <c r="C64" s="81"/>
      <c r="D64" s="75"/>
      <c r="E64" s="81"/>
      <c r="F64" s="81"/>
      <c r="G64" s="81"/>
      <c r="H64" s="81"/>
      <c r="I64" s="21"/>
      <c r="J64" s="21"/>
      <c r="K64" s="21"/>
      <c r="L64" s="21"/>
      <c r="M64" s="21"/>
      <c r="N64" s="22"/>
      <c r="O64" s="21"/>
      <c r="P64" s="21"/>
      <c r="Q64" s="21"/>
      <c r="R64" s="21"/>
      <c r="S64" s="18"/>
      <c r="T64" s="18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105" t="s">
        <v>63</v>
      </c>
      <c r="AJ64" s="105"/>
      <c r="AK64" s="105"/>
      <c r="AL64" s="105"/>
      <c r="AM64" s="105"/>
      <c r="AN64" s="18"/>
    </row>
    <row r="65" spans="1:40" ht="25.5" customHeight="1" x14ac:dyDescent="0.25">
      <c r="A65" s="15"/>
      <c r="B65" s="78"/>
      <c r="C65" s="78"/>
      <c r="D65" s="81"/>
      <c r="E65" s="78"/>
      <c r="F65" s="21"/>
      <c r="G65" s="22"/>
      <c r="H65" s="21"/>
      <c r="I65" s="21"/>
      <c r="J65" s="21"/>
      <c r="K65" s="21"/>
      <c r="L65" s="21"/>
      <c r="M65" s="21"/>
      <c r="N65" s="22"/>
      <c r="O65" s="21"/>
      <c r="P65" s="21"/>
      <c r="Q65" s="21"/>
      <c r="R65" s="21"/>
      <c r="S65" s="18"/>
      <c r="T65" s="18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104" t="s">
        <v>64</v>
      </c>
      <c r="AJ65" s="104"/>
      <c r="AK65" s="104"/>
      <c r="AL65" s="104"/>
      <c r="AM65" s="104"/>
      <c r="AN65" s="18"/>
    </row>
    <row r="66" spans="1:40" x14ac:dyDescent="0.25">
      <c r="A66" s="18"/>
      <c r="B66" s="18"/>
      <c r="C66" s="18"/>
      <c r="D66" s="7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22"/>
      <c r="AL66" s="18"/>
      <c r="AM66" s="18"/>
      <c r="AN66" s="18"/>
    </row>
    <row r="67" spans="1:4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22"/>
      <c r="AL67" s="18"/>
      <c r="AM67" s="18"/>
      <c r="AN67" s="18"/>
    </row>
    <row r="68" spans="1:4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22"/>
      <c r="AL68" s="18"/>
      <c r="AM68" s="18"/>
      <c r="AN68" s="18"/>
    </row>
    <row r="69" spans="1:40" x14ac:dyDescent="0.25">
      <c r="D69" s="18"/>
    </row>
  </sheetData>
  <mergeCells count="29">
    <mergeCell ref="E35:H35"/>
    <mergeCell ref="C37:C40"/>
    <mergeCell ref="E37:H37"/>
    <mergeCell ref="C41:C44"/>
    <mergeCell ref="E39:H39"/>
    <mergeCell ref="E40:H40"/>
    <mergeCell ref="E41:H41"/>
    <mergeCell ref="E42:H42"/>
    <mergeCell ref="E43:H43"/>
    <mergeCell ref="E44:H44"/>
    <mergeCell ref="E38:H38"/>
    <mergeCell ref="D37:D40"/>
    <mergeCell ref="D41:D44"/>
    <mergeCell ref="C45:C48"/>
    <mergeCell ref="C49:C52"/>
    <mergeCell ref="E45:H45"/>
    <mergeCell ref="E53:H53"/>
    <mergeCell ref="E50:H50"/>
    <mergeCell ref="E51:H51"/>
    <mergeCell ref="E52:H52"/>
    <mergeCell ref="D45:D48"/>
    <mergeCell ref="D49:D52"/>
    <mergeCell ref="AI65:AM65"/>
    <mergeCell ref="AI63:AM63"/>
    <mergeCell ref="AI64:AM64"/>
    <mergeCell ref="E46:H46"/>
    <mergeCell ref="E47:H47"/>
    <mergeCell ref="E48:H48"/>
    <mergeCell ref="E49:H49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2017</vt:lpstr>
      <vt:lpstr>'май 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Артур Павлович Булкин</dc:creator>
  <cp:lastModifiedBy>user</cp:lastModifiedBy>
  <cp:lastPrinted>2017-05-29T01:49:14Z</cp:lastPrinted>
  <dcterms:created xsi:type="dcterms:W3CDTF">2017-01-12T10:15:38Z</dcterms:created>
  <dcterms:modified xsi:type="dcterms:W3CDTF">2017-12-18T06:56:22Z</dcterms:modified>
</cp:coreProperties>
</file>