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G100" i="1"/>
  <c r="H99"/>
  <c r="F97"/>
</calcChain>
</file>

<file path=xl/sharedStrings.xml><?xml version="1.0" encoding="utf-8"?>
<sst xmlns="http://schemas.openxmlformats.org/spreadsheetml/2006/main" count="278" uniqueCount="72">
  <si>
    <t>Отчет по движениям</t>
  </si>
  <si>
    <t>За период: 04.08.18 - 04.08.18</t>
  </si>
  <si>
    <t>Товар/Склад</t>
  </si>
  <si>
    <t>Нач. ост</t>
  </si>
  <si>
    <t>Приход</t>
  </si>
  <si>
    <t>Расход</t>
  </si>
  <si>
    <t>Продажа</t>
  </si>
  <si>
    <t>Кон. ост</t>
  </si>
  <si>
    <t>Цена</t>
  </si>
  <si>
    <t>0</t>
  </si>
  <si>
    <t>1</t>
  </si>
  <si>
    <t>220</t>
  </si>
  <si>
    <t>2202Ч</t>
  </si>
  <si>
    <t>3</t>
  </si>
  <si>
    <t>2</t>
  </si>
  <si>
    <t>2203М</t>
  </si>
  <si>
    <t>2204П</t>
  </si>
  <si>
    <t>2205Л</t>
  </si>
  <si>
    <t>220Личный</t>
  </si>
  <si>
    <t>421</t>
  </si>
  <si>
    <t>15</t>
  </si>
  <si>
    <t>20</t>
  </si>
  <si>
    <t>5</t>
  </si>
  <si>
    <t>17</t>
  </si>
  <si>
    <t>19</t>
  </si>
  <si>
    <t>18</t>
  </si>
  <si>
    <t>(43380;190718100 (2Ж-49)) Блуза дет дев Сказочная Фея школьн с отделкой к/р</t>
  </si>
  <si>
    <t>76</t>
  </si>
  <si>
    <t>73</t>
  </si>
  <si>
    <t>ТЗ</t>
  </si>
  <si>
    <t>Вот фрагмент построенного отчета. Дальнейшие действия с этим отчетом заключаются в том чтобы равномерно распределить конечные остатки по всем складам согласно определенным правилам</t>
  </si>
  <si>
    <t xml:space="preserve">правила примерно следующие </t>
  </si>
  <si>
    <t>1.нужно ссумировать на сильный или выбранный в форме выбора склад единичные позиции. Например если у нас будет на 3-х складах по 1 шт. их нужно объеденить на одном складе в 3 шт. Но этот склад должен быть указан самостоятельно как сильный (приоритетный), аналогично если есть сильный склад то должен быть и слабый который будет в меньшем приоритете при распределении.</t>
  </si>
  <si>
    <t xml:space="preserve">2. расхождение между складами может составлять не более какого то количества шт. это тоже хотелось бы задавать в форме распределения. Т.е например есть 4 склада на 3-х количество товара 2 а на 4 складе 3 то ничего делать не нужно </t>
  </si>
  <si>
    <t xml:space="preserve">а например если будет расхождение в 3 шт. то тогда нужно будет распределить и тоже с учетом сильного слабого т.к. в некоторых случаях равномерно распределить все же не удасться. </t>
  </si>
  <si>
    <t xml:space="preserve">4. и как результат всех этих делений возможность автоматического создания документов перемещения. Для движения товара. </t>
  </si>
  <si>
    <t>Как я это вижу.</t>
  </si>
  <si>
    <t>5.некоторые склады не участвуют в делении. Ну это в принципе решается просто выбором нужных складов</t>
  </si>
  <si>
    <t>1 минимальное расхождение остатка</t>
  </si>
  <si>
    <t>1 сильный и слабый склад или может приоритет складов в процентном соотношении</t>
  </si>
  <si>
    <t>распределение согласно условиям</t>
  </si>
  <si>
    <t>(например в формеусловий  мы указали что расхождение не должно быть больше 2 сильный склад 2202Ч а 2205 слабый склад 220 и 220 личный в распределении не участвуют</t>
  </si>
  <si>
    <t>сильный</t>
  </si>
  <si>
    <t>слабый</t>
  </si>
  <si>
    <t>220личный</t>
  </si>
  <si>
    <t>не участвуют</t>
  </si>
  <si>
    <t>попробуем их распределить равномерно на 4 склада</t>
  </si>
  <si>
    <t>равномерно не получается</t>
  </si>
  <si>
    <t>тогда нужно задействовать сильный и слабый склад</t>
  </si>
  <si>
    <t>при подсчете получается что сумма по 4 складам равна 70 шт  т.к. склад 220 не участвует в расчете а на складе 220 остаток 0 но даже если бы там был остаток он бы тоже не участвовал в распределении</t>
  </si>
  <si>
    <t>70/4</t>
  </si>
  <si>
    <t xml:space="preserve">попробуем распределить 69 на 4 </t>
  </si>
  <si>
    <t xml:space="preserve"> тоже не получается </t>
  </si>
  <si>
    <t xml:space="preserve">попробуем 68 </t>
  </si>
  <si>
    <t>меньше уже нельзя ограничение у нас на разницу установленно в 2</t>
  </si>
  <si>
    <t>теперь получается т.е. у нас на сильном складе будет 19 а на остальных по 17 такой результат нас устроит</t>
  </si>
  <si>
    <t>создать перемещения</t>
  </si>
  <si>
    <t>кнопки для создания движения</t>
  </si>
  <si>
    <t>после работы и формирования остатков вид отчета следующий</t>
  </si>
  <si>
    <t>полученные изменения</t>
  </si>
  <si>
    <t xml:space="preserve">может быть есть какие то другие способы. </t>
  </si>
  <si>
    <t xml:space="preserve">все вышеописанное примерное мое видение в некоторых местах могут быть изменения условий. </t>
  </si>
  <si>
    <t xml:space="preserve">Возможно что то я вижу не так. Суть задачи свести монотонную работу к автоматическому равномерному распределению с учетом правил. </t>
  </si>
  <si>
    <t xml:space="preserve">3.чтобы была возможность предварительного просмтора полученного результата возможно шахматка с возможностью внесения ручных изменений. </t>
  </si>
  <si>
    <t xml:space="preserve">в имеющемся отчет добавить условия для распределения хотя это может быть и отдельный отчет </t>
  </si>
  <si>
    <t>для визуализации процесса добавим транспонированную таблицу складов по которым нужно делать распределение</t>
  </si>
  <si>
    <t>желательно чтобы эти цифры можно было указывать самостоятельно</t>
  </si>
  <si>
    <t xml:space="preserve">новый конечный остаток для анализа </t>
  </si>
  <si>
    <t>при подсчете получается что сумма по 4 складам равна 70 шт  т.к. склад 220 не участвует в расчете а на складе 220 личный остаток 0 но даже если бы там был остаток он бы тоже не участвовал в распределении</t>
  </si>
  <si>
    <t>для того чтобы так распределить товар нужно переместить со складов 2205 и 2204 по 1 шт на склад 2202 а со склада 2203 на скад 2202 2 шт</t>
  </si>
  <si>
    <t>и здорово было бы чтобы можно было + и минусы самому еще редактировать в случае неоптимального распределения согласно условиям</t>
  </si>
  <si>
    <t>После того как все распределенно нажимаем кнопку создать перемещения система ищет перекрестия и на основании подготовленных данных создает документы перемещения например в данном случае будет создано 3 документа перемещения в каждом будет перемещение товара из перекрестия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</si>
</sst>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9"/>
      <color indexed="55"/>
      <name val="Arial"/>
      <family val="2"/>
      <charset val="204"/>
    </font>
    <font>
      <b/>
      <sz val="11"/>
      <color indexed="1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45"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/>
    <xf numFmtId="0" fontId="5" fillId="3" borderId="0" xfId="0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0" fontId="4" fillId="4" borderId="3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Alignment="1"/>
    <xf numFmtId="0" fontId="4" fillId="5" borderId="3" xfId="0" applyFont="1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0" xfId="0" applyFill="1" applyAlignment="1"/>
    <xf numFmtId="0" fontId="0" fillId="6" borderId="4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35</xdr:row>
      <xdr:rowOff>9525</xdr:rowOff>
    </xdr:from>
    <xdr:to>
      <xdr:col>4</xdr:col>
      <xdr:colOff>533400</xdr:colOff>
      <xdr:row>62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272" t="19048" r="46852" b="21068"/>
        <a:stretch>
          <a:fillRect/>
        </a:stretch>
      </xdr:blipFill>
      <xdr:spPr bwMode="auto">
        <a:xfrm>
          <a:off x="47625" y="5362575"/>
          <a:ext cx="5838825" cy="3952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247650</xdr:colOff>
      <xdr:row>54</xdr:row>
      <xdr:rowOff>9526</xdr:rowOff>
    </xdr:from>
    <xdr:to>
      <xdr:col>1</xdr:col>
      <xdr:colOff>3009900</xdr:colOff>
      <xdr:row>57</xdr:row>
      <xdr:rowOff>76201</xdr:rowOff>
    </xdr:to>
    <xdr:sp macro="" textlink="">
      <xdr:nvSpPr>
        <xdr:cNvPr id="3" name="Прямоугольник 2"/>
        <xdr:cNvSpPr/>
      </xdr:nvSpPr>
      <xdr:spPr>
        <a:xfrm>
          <a:off x="381000" y="8077201"/>
          <a:ext cx="2762250" cy="495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выбор складов участвующих в распределении</a:t>
          </a:r>
        </a:p>
        <a:p>
          <a:pPr algn="ctr"/>
          <a:endParaRPr lang="ru-RU" sz="1100"/>
        </a:p>
      </xdr:txBody>
    </xdr:sp>
    <xdr:clientData/>
  </xdr:twoCellAnchor>
  <xdr:twoCellAnchor>
    <xdr:from>
      <xdr:col>1</xdr:col>
      <xdr:colOff>228600</xdr:colOff>
      <xdr:row>58</xdr:row>
      <xdr:rowOff>76200</xdr:rowOff>
    </xdr:from>
    <xdr:to>
      <xdr:col>1</xdr:col>
      <xdr:colOff>1504950</xdr:colOff>
      <xdr:row>60</xdr:row>
      <xdr:rowOff>28575</xdr:rowOff>
    </xdr:to>
    <xdr:sp macro="" textlink="">
      <xdr:nvSpPr>
        <xdr:cNvPr id="4" name="Прямоугольник 3"/>
        <xdr:cNvSpPr/>
      </xdr:nvSpPr>
      <xdr:spPr>
        <a:xfrm>
          <a:off x="361950" y="8715375"/>
          <a:ext cx="1276350" cy="238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склад 1</a:t>
          </a:r>
        </a:p>
      </xdr:txBody>
    </xdr:sp>
    <xdr:clientData/>
  </xdr:twoCellAnchor>
  <xdr:twoCellAnchor>
    <xdr:from>
      <xdr:col>1</xdr:col>
      <xdr:colOff>1628775</xdr:colOff>
      <xdr:row>57</xdr:row>
      <xdr:rowOff>38101</xdr:rowOff>
    </xdr:from>
    <xdr:to>
      <xdr:col>1</xdr:col>
      <xdr:colOff>2905125</xdr:colOff>
      <xdr:row>60</xdr:row>
      <xdr:rowOff>28576</xdr:rowOff>
    </xdr:to>
    <xdr:sp macro="" textlink="">
      <xdr:nvSpPr>
        <xdr:cNvPr id="5" name="Прямоугольник 4"/>
        <xdr:cNvSpPr/>
      </xdr:nvSpPr>
      <xdr:spPr>
        <a:xfrm>
          <a:off x="1762125" y="8534401"/>
          <a:ext cx="1276350" cy="4191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процент доли или сильный</a:t>
          </a:r>
        </a:p>
      </xdr:txBody>
    </xdr:sp>
    <xdr:clientData/>
  </xdr:twoCellAnchor>
  <xdr:twoCellAnchor>
    <xdr:from>
      <xdr:col>1</xdr:col>
      <xdr:colOff>209550</xdr:colOff>
      <xdr:row>61</xdr:row>
      <xdr:rowOff>28575</xdr:rowOff>
    </xdr:from>
    <xdr:to>
      <xdr:col>1</xdr:col>
      <xdr:colOff>1485900</xdr:colOff>
      <xdr:row>62</xdr:row>
      <xdr:rowOff>123825</xdr:rowOff>
    </xdr:to>
    <xdr:sp macro="" textlink="">
      <xdr:nvSpPr>
        <xdr:cNvPr id="6" name="Прямоугольник 5"/>
        <xdr:cNvSpPr/>
      </xdr:nvSpPr>
      <xdr:spPr>
        <a:xfrm>
          <a:off x="342900" y="9096375"/>
          <a:ext cx="1276350" cy="238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склад 2</a:t>
          </a:r>
        </a:p>
      </xdr:txBody>
    </xdr:sp>
    <xdr:clientData/>
  </xdr:twoCellAnchor>
  <xdr:twoCellAnchor>
    <xdr:from>
      <xdr:col>1</xdr:col>
      <xdr:colOff>1628775</xdr:colOff>
      <xdr:row>60</xdr:row>
      <xdr:rowOff>123826</xdr:rowOff>
    </xdr:from>
    <xdr:to>
      <xdr:col>1</xdr:col>
      <xdr:colOff>2905125</xdr:colOff>
      <xdr:row>63</xdr:row>
      <xdr:rowOff>114301</xdr:rowOff>
    </xdr:to>
    <xdr:sp macro="" textlink="">
      <xdr:nvSpPr>
        <xdr:cNvPr id="7" name="Прямоугольник 6"/>
        <xdr:cNvSpPr/>
      </xdr:nvSpPr>
      <xdr:spPr>
        <a:xfrm>
          <a:off x="1762125" y="9048751"/>
          <a:ext cx="1276350" cy="4191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процент доли или слабый</a:t>
          </a:r>
        </a:p>
      </xdr:txBody>
    </xdr:sp>
    <xdr:clientData/>
  </xdr:twoCellAnchor>
  <xdr:twoCellAnchor>
    <xdr:from>
      <xdr:col>1</xdr:col>
      <xdr:colOff>228600</xdr:colOff>
      <xdr:row>64</xdr:row>
      <xdr:rowOff>85725</xdr:rowOff>
    </xdr:from>
    <xdr:to>
      <xdr:col>1</xdr:col>
      <xdr:colOff>1504950</xdr:colOff>
      <xdr:row>66</xdr:row>
      <xdr:rowOff>38100</xdr:rowOff>
    </xdr:to>
    <xdr:sp macro="" textlink="">
      <xdr:nvSpPr>
        <xdr:cNvPr id="8" name="Прямоугольник 7"/>
        <xdr:cNvSpPr/>
      </xdr:nvSpPr>
      <xdr:spPr>
        <a:xfrm>
          <a:off x="361950" y="9582150"/>
          <a:ext cx="1276350" cy="238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склад </a:t>
          </a:r>
          <a:r>
            <a:rPr lang="ru-RU" sz="1100" baseline="0"/>
            <a:t> </a:t>
          </a:r>
          <a:r>
            <a:rPr lang="en-US" sz="1100" baseline="0"/>
            <a:t>n</a:t>
          </a:r>
          <a:endParaRPr lang="ru-RU" sz="1100"/>
        </a:p>
      </xdr:txBody>
    </xdr:sp>
    <xdr:clientData/>
  </xdr:twoCellAnchor>
  <xdr:twoCellAnchor>
    <xdr:from>
      <xdr:col>1</xdr:col>
      <xdr:colOff>1609725</xdr:colOff>
      <xdr:row>64</xdr:row>
      <xdr:rowOff>85726</xdr:rowOff>
    </xdr:from>
    <xdr:to>
      <xdr:col>1</xdr:col>
      <xdr:colOff>2886075</xdr:colOff>
      <xdr:row>67</xdr:row>
      <xdr:rowOff>76201</xdr:rowOff>
    </xdr:to>
    <xdr:sp macro="" textlink="">
      <xdr:nvSpPr>
        <xdr:cNvPr id="9" name="Прямоугольник 8"/>
        <xdr:cNvSpPr/>
      </xdr:nvSpPr>
      <xdr:spPr>
        <a:xfrm>
          <a:off x="1743075" y="9582151"/>
          <a:ext cx="1276350" cy="4191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условие</a:t>
          </a:r>
        </a:p>
      </xdr:txBody>
    </xdr:sp>
    <xdr:clientData/>
  </xdr:twoCellAnchor>
  <xdr:twoCellAnchor>
    <xdr:from>
      <xdr:col>1</xdr:col>
      <xdr:colOff>219075</xdr:colOff>
      <xdr:row>73</xdr:row>
      <xdr:rowOff>0</xdr:rowOff>
    </xdr:from>
    <xdr:to>
      <xdr:col>1</xdr:col>
      <xdr:colOff>1495425</xdr:colOff>
      <xdr:row>74</xdr:row>
      <xdr:rowOff>95250</xdr:rowOff>
    </xdr:to>
    <xdr:sp macro="" textlink="">
      <xdr:nvSpPr>
        <xdr:cNvPr id="10" name="Прямоугольник 9"/>
        <xdr:cNvSpPr/>
      </xdr:nvSpPr>
      <xdr:spPr>
        <a:xfrm>
          <a:off x="352425" y="10782300"/>
          <a:ext cx="1276350" cy="238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склад 1</a:t>
          </a:r>
        </a:p>
      </xdr:txBody>
    </xdr:sp>
    <xdr:clientData/>
  </xdr:twoCellAnchor>
  <xdr:twoCellAnchor>
    <xdr:from>
      <xdr:col>1</xdr:col>
      <xdr:colOff>209550</xdr:colOff>
      <xdr:row>68</xdr:row>
      <xdr:rowOff>76201</xdr:rowOff>
    </xdr:from>
    <xdr:to>
      <xdr:col>1</xdr:col>
      <xdr:colOff>2971800</xdr:colOff>
      <xdr:row>72</xdr:row>
      <xdr:rowOff>1</xdr:rowOff>
    </xdr:to>
    <xdr:sp macro="" textlink="">
      <xdr:nvSpPr>
        <xdr:cNvPr id="12" name="Прямоугольник 11"/>
        <xdr:cNvSpPr/>
      </xdr:nvSpPr>
      <xdr:spPr>
        <a:xfrm>
          <a:off x="342900" y="10144126"/>
          <a:ext cx="2762250" cy="495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выбор складов не участвующих в рпспределении</a:t>
          </a:r>
        </a:p>
        <a:p>
          <a:pPr algn="ctr"/>
          <a:endParaRPr lang="ru-RU" sz="1100"/>
        </a:p>
      </xdr:txBody>
    </xdr:sp>
    <xdr:clientData/>
  </xdr:twoCellAnchor>
  <xdr:twoCellAnchor>
    <xdr:from>
      <xdr:col>2</xdr:col>
      <xdr:colOff>361950</xdr:colOff>
      <xdr:row>63</xdr:row>
      <xdr:rowOff>76200</xdr:rowOff>
    </xdr:from>
    <xdr:to>
      <xdr:col>5</xdr:col>
      <xdr:colOff>314325</xdr:colOff>
      <xdr:row>67</xdr:row>
      <xdr:rowOff>76199</xdr:rowOff>
    </xdr:to>
    <xdr:sp macro="" textlink="">
      <xdr:nvSpPr>
        <xdr:cNvPr id="13" name="Прямоугольник 12"/>
        <xdr:cNvSpPr/>
      </xdr:nvSpPr>
      <xdr:spPr>
        <a:xfrm>
          <a:off x="4133850" y="9429750"/>
          <a:ext cx="2324100" cy="5714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/>
            <a:t>задание минимального</a:t>
          </a:r>
          <a:r>
            <a:rPr lang="ru-RU" sz="1100" baseline="0"/>
            <a:t> порога расхождения остатка для распределения товара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143"/>
  <sheetViews>
    <sheetView tabSelected="1" topLeftCell="A76" workbookViewId="0">
      <selection activeCell="E83" sqref="E83"/>
    </sheetView>
  </sheetViews>
  <sheetFormatPr defaultRowHeight="11.25"/>
  <cols>
    <col min="1" max="1" width="2.33203125" customWidth="1"/>
    <col min="2" max="2" width="63.6640625" customWidth="1"/>
    <col min="3" max="7" width="13.83203125" customWidth="1"/>
    <col min="8" max="8" width="13.1640625" customWidth="1"/>
    <col min="9" max="9" width="10.33203125" customWidth="1"/>
    <col min="10" max="10" width="13.1640625" customWidth="1"/>
    <col min="11" max="15" width="10.33203125" customWidth="1"/>
    <col min="16" max="16" width="14.6640625" customWidth="1"/>
    <col min="17" max="256" width="10.33203125" customWidth="1"/>
  </cols>
  <sheetData>
    <row r="2" spans="2:8" ht="15.75">
      <c r="B2" s="11" t="s">
        <v>0</v>
      </c>
      <c r="C2" s="11"/>
      <c r="D2" s="11"/>
      <c r="E2" s="11"/>
      <c r="F2" s="11"/>
      <c r="G2" s="11"/>
    </row>
    <row r="4" spans="2:8" ht="12">
      <c r="B4" s="12" t="s">
        <v>1</v>
      </c>
      <c r="C4" s="12"/>
      <c r="D4" s="12"/>
      <c r="E4" s="12"/>
      <c r="F4" s="12"/>
      <c r="G4" s="12"/>
    </row>
    <row r="6" spans="2:8" ht="15.75" thickBot="1"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3" t="s">
        <v>8</v>
      </c>
    </row>
    <row r="7" spans="2:8" ht="24">
      <c r="B7" s="4" t="s">
        <v>26</v>
      </c>
      <c r="C7" s="5" t="s">
        <v>27</v>
      </c>
      <c r="D7" s="5" t="s">
        <v>14</v>
      </c>
      <c r="E7" s="5" t="s">
        <v>22</v>
      </c>
      <c r="F7" s="5" t="s">
        <v>13</v>
      </c>
      <c r="G7" s="5" t="s">
        <v>28</v>
      </c>
      <c r="H7" s="6" t="s">
        <v>19</v>
      </c>
    </row>
    <row r="8" spans="2:8" ht="12">
      <c r="B8" s="7" t="s">
        <v>11</v>
      </c>
      <c r="C8" s="8" t="s">
        <v>13</v>
      </c>
      <c r="D8" s="8" t="s">
        <v>9</v>
      </c>
      <c r="E8" s="8" t="s">
        <v>9</v>
      </c>
      <c r="F8" s="8" t="s">
        <v>9</v>
      </c>
      <c r="G8" s="8" t="s">
        <v>13</v>
      </c>
      <c r="H8" s="9" t="s">
        <v>19</v>
      </c>
    </row>
    <row r="9" spans="2:8" ht="12">
      <c r="B9" s="7" t="s">
        <v>12</v>
      </c>
      <c r="C9" s="8" t="s">
        <v>23</v>
      </c>
      <c r="D9" s="8" t="s">
        <v>9</v>
      </c>
      <c r="E9" s="8" t="s">
        <v>14</v>
      </c>
      <c r="F9" s="8" t="s">
        <v>14</v>
      </c>
      <c r="G9" s="8" t="s">
        <v>20</v>
      </c>
      <c r="H9" s="9" t="s">
        <v>19</v>
      </c>
    </row>
    <row r="10" spans="2:8" ht="12">
      <c r="B10" s="7" t="s">
        <v>15</v>
      </c>
      <c r="C10" s="8" t="s">
        <v>25</v>
      </c>
      <c r="D10" s="8" t="s">
        <v>14</v>
      </c>
      <c r="E10" s="8" t="s">
        <v>10</v>
      </c>
      <c r="F10" s="8" t="s">
        <v>10</v>
      </c>
      <c r="G10" s="8" t="s">
        <v>24</v>
      </c>
      <c r="H10" s="9" t="s">
        <v>19</v>
      </c>
    </row>
    <row r="11" spans="2:8" ht="12">
      <c r="B11" s="7" t="s">
        <v>16</v>
      </c>
      <c r="C11" s="8" t="s">
        <v>25</v>
      </c>
      <c r="D11" s="8" t="s">
        <v>9</v>
      </c>
      <c r="E11" s="8" t="s">
        <v>9</v>
      </c>
      <c r="F11" s="8" t="s">
        <v>9</v>
      </c>
      <c r="G11" s="8" t="s">
        <v>25</v>
      </c>
      <c r="H11" s="9" t="s">
        <v>19</v>
      </c>
    </row>
    <row r="12" spans="2:8" ht="12">
      <c r="B12" s="7" t="s">
        <v>17</v>
      </c>
      <c r="C12" s="8" t="s">
        <v>21</v>
      </c>
      <c r="D12" s="8" t="s">
        <v>9</v>
      </c>
      <c r="E12" s="8" t="s">
        <v>14</v>
      </c>
      <c r="F12" s="8" t="s">
        <v>9</v>
      </c>
      <c r="G12" s="8" t="s">
        <v>25</v>
      </c>
      <c r="H12" s="9" t="s">
        <v>19</v>
      </c>
    </row>
    <row r="13" spans="2:8" ht="12.75" thickBot="1">
      <c r="B13" s="7" t="s">
        <v>18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9" t="s">
        <v>9</v>
      </c>
    </row>
    <row r="14" spans="2:8">
      <c r="B14" s="10"/>
      <c r="C14" s="10"/>
      <c r="D14" s="10"/>
      <c r="E14" s="10"/>
      <c r="F14" s="10"/>
      <c r="G14" s="10"/>
      <c r="H14" s="10"/>
    </row>
    <row r="19" spans="2:11">
      <c r="B19" t="s">
        <v>29</v>
      </c>
    </row>
    <row r="20" spans="2:11">
      <c r="B20" t="s">
        <v>30</v>
      </c>
    </row>
    <row r="21" spans="2:11">
      <c r="B21" t="s">
        <v>31</v>
      </c>
    </row>
    <row r="22" spans="2:11">
      <c r="B22" s="13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>
      <c r="B24" t="s">
        <v>33</v>
      </c>
    </row>
    <row r="25" spans="2:11">
      <c r="B25" t="s">
        <v>34</v>
      </c>
    </row>
    <row r="26" spans="2:11">
      <c r="B26" t="s">
        <v>63</v>
      </c>
    </row>
    <row r="27" spans="2:11">
      <c r="B27" t="s">
        <v>35</v>
      </c>
    </row>
    <row r="28" spans="2:11">
      <c r="B28" t="s">
        <v>37</v>
      </c>
    </row>
    <row r="30" spans="2:11">
      <c r="B30" t="s">
        <v>36</v>
      </c>
    </row>
    <row r="31" spans="2:11">
      <c r="B31" t="s">
        <v>64</v>
      </c>
    </row>
    <row r="32" spans="2:11">
      <c r="B32" t="s">
        <v>39</v>
      </c>
    </row>
    <row r="33" spans="2:2">
      <c r="B33" t="s">
        <v>38</v>
      </c>
    </row>
    <row r="78" spans="2:13" ht="16.5" thickBot="1">
      <c r="B78" s="11" t="s">
        <v>0</v>
      </c>
      <c r="C78" s="11"/>
      <c r="D78" s="11"/>
      <c r="E78" s="11"/>
      <c r="F78" s="11"/>
      <c r="G78" s="11"/>
    </row>
    <row r="79" spans="2:13">
      <c r="H79" s="39" t="s">
        <v>65</v>
      </c>
      <c r="I79" s="40"/>
      <c r="J79" s="40"/>
      <c r="K79" s="40"/>
      <c r="L79" s="41"/>
      <c r="M79" t="s">
        <v>41</v>
      </c>
    </row>
    <row r="80" spans="2:13" ht="12.75" thickBot="1">
      <c r="B80" s="12" t="s">
        <v>1</v>
      </c>
      <c r="C80" s="12"/>
      <c r="D80" s="12"/>
      <c r="E80" s="12"/>
      <c r="F80" s="12"/>
      <c r="G80" s="12"/>
      <c r="H80" s="42"/>
      <c r="I80" s="43"/>
      <c r="J80" s="43"/>
      <c r="K80" s="43"/>
      <c r="L80" s="44"/>
    </row>
    <row r="81" spans="2:24" ht="12" thickBot="1">
      <c r="J81" t="s">
        <v>40</v>
      </c>
    </row>
    <row r="82" spans="2:24" ht="15.75" thickBot="1">
      <c r="B82" s="1" t="s">
        <v>2</v>
      </c>
      <c r="C82" s="2" t="s">
        <v>3</v>
      </c>
      <c r="D82" s="2" t="s">
        <v>4</v>
      </c>
      <c r="E82" s="2" t="s">
        <v>5</v>
      </c>
      <c r="F82" s="2" t="s">
        <v>6</v>
      </c>
      <c r="G82" s="3" t="s">
        <v>7</v>
      </c>
      <c r="H82" s="3" t="s">
        <v>8</v>
      </c>
      <c r="J82" t="s">
        <v>42</v>
      </c>
      <c r="M82" t="s">
        <v>43</v>
      </c>
      <c r="N82" t="s">
        <v>45</v>
      </c>
    </row>
    <row r="83" spans="2:24" ht="76.5">
      <c r="B83" s="4" t="s">
        <v>26</v>
      </c>
      <c r="C83" s="5" t="s">
        <v>27</v>
      </c>
      <c r="D83" s="5" t="s">
        <v>14</v>
      </c>
      <c r="E83" s="5" t="s">
        <v>22</v>
      </c>
      <c r="F83" s="5" t="s">
        <v>13</v>
      </c>
      <c r="G83" s="5" t="s">
        <v>28</v>
      </c>
      <c r="H83" s="6" t="s">
        <v>19</v>
      </c>
      <c r="J83" s="14" t="s">
        <v>12</v>
      </c>
      <c r="K83" s="14" t="s">
        <v>15</v>
      </c>
      <c r="L83" s="14" t="s">
        <v>16</v>
      </c>
      <c r="M83" s="14" t="s">
        <v>17</v>
      </c>
      <c r="N83">
        <v>220</v>
      </c>
      <c r="O83" s="14" t="s">
        <v>44</v>
      </c>
      <c r="P83" s="14" t="s">
        <v>67</v>
      </c>
    </row>
    <row r="84" spans="2:24" ht="12">
      <c r="B84" s="7" t="s">
        <v>11</v>
      </c>
      <c r="C84" s="8" t="s">
        <v>13</v>
      </c>
      <c r="D84" s="8" t="s">
        <v>9</v>
      </c>
      <c r="E84" s="8" t="s">
        <v>9</v>
      </c>
      <c r="F84" s="8" t="s">
        <v>9</v>
      </c>
      <c r="G84" s="15">
        <v>3</v>
      </c>
      <c r="H84" s="9" t="s">
        <v>19</v>
      </c>
      <c r="P84">
        <v>3</v>
      </c>
    </row>
    <row r="85" spans="2:24" ht="12">
      <c r="B85" s="7" t="s">
        <v>12</v>
      </c>
      <c r="C85" s="8" t="s">
        <v>23</v>
      </c>
      <c r="D85" s="8" t="s">
        <v>9</v>
      </c>
      <c r="E85" s="8" t="s">
        <v>14</v>
      </c>
      <c r="F85" s="8" t="s">
        <v>14</v>
      </c>
      <c r="G85" s="15">
        <v>15</v>
      </c>
      <c r="H85" s="9" t="s">
        <v>19</v>
      </c>
      <c r="J85" s="16"/>
      <c r="P85">
        <v>19</v>
      </c>
    </row>
    <row r="86" spans="2:24" ht="12">
      <c r="B86" s="7" t="s">
        <v>15</v>
      </c>
      <c r="C86" s="8" t="s">
        <v>25</v>
      </c>
      <c r="D86" s="8" t="s">
        <v>14</v>
      </c>
      <c r="E86" s="8" t="s">
        <v>10</v>
      </c>
      <c r="F86" s="8" t="s">
        <v>10</v>
      </c>
      <c r="G86" s="15">
        <v>19</v>
      </c>
      <c r="H86" s="9" t="s">
        <v>19</v>
      </c>
      <c r="J86">
        <v>-2</v>
      </c>
      <c r="K86" s="13" t="s">
        <v>66</v>
      </c>
      <c r="L86" s="13"/>
      <c r="M86" s="13"/>
      <c r="P86">
        <v>17</v>
      </c>
    </row>
    <row r="87" spans="2:24" ht="12">
      <c r="B87" s="7" t="s">
        <v>16</v>
      </c>
      <c r="C87" s="8" t="s">
        <v>25</v>
      </c>
      <c r="D87" s="8" t="s">
        <v>9</v>
      </c>
      <c r="E87" s="8" t="s">
        <v>9</v>
      </c>
      <c r="F87" s="8" t="s">
        <v>9</v>
      </c>
      <c r="G87" s="15">
        <v>18</v>
      </c>
      <c r="H87" s="9" t="s">
        <v>19</v>
      </c>
      <c r="J87">
        <v>-1</v>
      </c>
      <c r="K87" s="13"/>
      <c r="L87" s="13"/>
      <c r="M87" s="13"/>
      <c r="P87">
        <v>17</v>
      </c>
    </row>
    <row r="88" spans="2:24" ht="12">
      <c r="B88" s="7" t="s">
        <v>17</v>
      </c>
      <c r="C88" s="8" t="s">
        <v>21</v>
      </c>
      <c r="D88" s="8" t="s">
        <v>9</v>
      </c>
      <c r="E88" s="8" t="s">
        <v>14</v>
      </c>
      <c r="F88" s="8" t="s">
        <v>9</v>
      </c>
      <c r="G88" s="15">
        <v>18</v>
      </c>
      <c r="H88" s="9" t="s">
        <v>19</v>
      </c>
      <c r="J88">
        <v>-1</v>
      </c>
      <c r="K88" s="13"/>
      <c r="L88" s="13"/>
      <c r="M88" s="13"/>
      <c r="P88">
        <v>17</v>
      </c>
      <c r="S88" s="13"/>
      <c r="T88" s="13"/>
      <c r="U88" s="13"/>
      <c r="V88" s="13"/>
      <c r="W88" s="13"/>
      <c r="X88" s="13"/>
    </row>
    <row r="89" spans="2:24" ht="12">
      <c r="B89" s="7" t="s">
        <v>18</v>
      </c>
      <c r="C89" s="8" t="s">
        <v>9</v>
      </c>
      <c r="D89" s="8" t="s">
        <v>9</v>
      </c>
      <c r="E89" s="8" t="s">
        <v>9</v>
      </c>
      <c r="F89" s="8" t="s">
        <v>9</v>
      </c>
      <c r="G89" s="15">
        <v>0</v>
      </c>
      <c r="H89" s="9" t="s">
        <v>9</v>
      </c>
      <c r="P89">
        <v>0</v>
      </c>
      <c r="S89" s="13"/>
      <c r="T89" s="13"/>
      <c r="U89" s="13"/>
      <c r="V89" s="13"/>
      <c r="W89" s="13"/>
      <c r="X89" s="13"/>
    </row>
    <row r="90" spans="2:24" ht="12" thickBot="1">
      <c r="S90" s="13"/>
      <c r="T90" s="13"/>
      <c r="U90" s="13"/>
      <c r="V90" s="13"/>
      <c r="W90" s="13"/>
      <c r="X90" s="13"/>
    </row>
    <row r="91" spans="2:24">
      <c r="E91" s="13" t="s">
        <v>68</v>
      </c>
      <c r="F91" s="13"/>
      <c r="G91" s="13"/>
      <c r="H91" s="13"/>
      <c r="J91" s="18" t="s">
        <v>56</v>
      </c>
      <c r="K91" s="18" t="s">
        <v>56</v>
      </c>
      <c r="L91" s="18" t="s">
        <v>56</v>
      </c>
      <c r="M91" s="18" t="s">
        <v>56</v>
      </c>
      <c r="N91" s="18" t="s">
        <v>56</v>
      </c>
      <c r="O91" s="18" t="s">
        <v>56</v>
      </c>
      <c r="S91" s="13"/>
      <c r="T91" s="13"/>
      <c r="U91" s="13"/>
      <c r="V91" s="13"/>
      <c r="W91" s="13"/>
      <c r="X91" s="13"/>
    </row>
    <row r="92" spans="2:24" ht="11.25" customHeight="1" thickBot="1">
      <c r="E92" s="13"/>
      <c r="F92" s="13"/>
      <c r="G92" s="13"/>
      <c r="H92" s="13"/>
      <c r="J92" s="19"/>
      <c r="K92" s="19"/>
      <c r="L92" s="19"/>
      <c r="M92" s="19"/>
      <c r="N92" s="19"/>
      <c r="O92" s="19"/>
      <c r="P92" t="s">
        <v>57</v>
      </c>
      <c r="S92" s="13"/>
      <c r="T92" s="13"/>
      <c r="U92" s="13"/>
      <c r="V92" s="13"/>
      <c r="W92" s="13"/>
      <c r="X92" s="13"/>
    </row>
    <row r="93" spans="2:24" ht="12" customHeight="1">
      <c r="E93" s="13"/>
      <c r="F93" s="13"/>
      <c r="G93" s="13"/>
      <c r="H93" s="13"/>
    </row>
    <row r="94" spans="2:24">
      <c r="E94" s="13"/>
      <c r="F94" s="13"/>
      <c r="G94" s="13"/>
      <c r="H94" s="13"/>
    </row>
    <row r="96" spans="2:24">
      <c r="E96" t="s">
        <v>46</v>
      </c>
    </row>
    <row r="97" spans="2:16">
      <c r="E97" t="s">
        <v>50</v>
      </c>
      <c r="F97">
        <f>70/4</f>
        <v>17.5</v>
      </c>
      <c r="G97" t="s">
        <v>47</v>
      </c>
    </row>
    <row r="98" spans="2:16">
      <c r="E98" t="s">
        <v>48</v>
      </c>
    </row>
    <row r="99" spans="2:16">
      <c r="E99" t="s">
        <v>51</v>
      </c>
      <c r="H99">
        <f>69/4</f>
        <v>17.25</v>
      </c>
      <c r="I99" t="s">
        <v>52</v>
      </c>
    </row>
    <row r="100" spans="2:16">
      <c r="E100" t="s">
        <v>53</v>
      </c>
      <c r="G100">
        <f>68/4</f>
        <v>17</v>
      </c>
      <c r="H100" t="s">
        <v>54</v>
      </c>
    </row>
    <row r="101" spans="2:16">
      <c r="E101" t="s">
        <v>55</v>
      </c>
    </row>
    <row r="102" spans="2:16">
      <c r="E102" t="s">
        <v>69</v>
      </c>
    </row>
    <row r="103" spans="2:16">
      <c r="E103" t="s">
        <v>70</v>
      </c>
    </row>
    <row r="105" spans="2:16">
      <c r="E105" s="13" t="s">
        <v>71</v>
      </c>
      <c r="F105" s="13"/>
      <c r="G105" s="13"/>
      <c r="H105" s="13"/>
      <c r="I105" s="13"/>
    </row>
    <row r="106" spans="2:16">
      <c r="E106" s="13"/>
      <c r="F106" s="13"/>
      <c r="G106" s="13"/>
      <c r="H106" s="13"/>
      <c r="I106" s="13"/>
    </row>
    <row r="107" spans="2:16">
      <c r="E107" s="13"/>
      <c r="F107" s="13"/>
      <c r="G107" s="13"/>
      <c r="H107" s="13"/>
      <c r="I107" s="13"/>
    </row>
    <row r="108" spans="2:16">
      <c r="E108" s="13"/>
      <c r="F108" s="13"/>
      <c r="G108" s="13"/>
      <c r="H108" s="13"/>
      <c r="I108" s="13"/>
    </row>
    <row r="109" spans="2:16">
      <c r="E109" s="13"/>
      <c r="F109" s="13"/>
      <c r="G109" s="13"/>
      <c r="H109" s="13"/>
      <c r="I109" s="13"/>
    </row>
    <row r="110" spans="2:16" ht="12" thickBot="1">
      <c r="J110" t="s">
        <v>40</v>
      </c>
    </row>
    <row r="111" spans="2:16" ht="15.75" thickBot="1">
      <c r="B111" s="1" t="s">
        <v>2</v>
      </c>
      <c r="C111" s="2" t="s">
        <v>3</v>
      </c>
      <c r="D111" s="2" t="s">
        <v>4</v>
      </c>
      <c r="E111" s="2" t="s">
        <v>5</v>
      </c>
      <c r="F111" s="2" t="s">
        <v>6</v>
      </c>
      <c r="G111" s="3" t="s">
        <v>7</v>
      </c>
      <c r="H111" s="3" t="s">
        <v>8</v>
      </c>
      <c r="J111" t="s">
        <v>42</v>
      </c>
      <c r="M111" t="s">
        <v>43</v>
      </c>
      <c r="N111" t="s">
        <v>45</v>
      </c>
    </row>
    <row r="112" spans="2:16" ht="51">
      <c r="B112" s="4" t="s">
        <v>26</v>
      </c>
      <c r="C112" s="5" t="s">
        <v>27</v>
      </c>
      <c r="D112" s="5" t="s">
        <v>14</v>
      </c>
      <c r="E112" s="5" t="s">
        <v>22</v>
      </c>
      <c r="F112" s="5" t="s">
        <v>13</v>
      </c>
      <c r="G112" s="5" t="s">
        <v>28</v>
      </c>
      <c r="H112" s="6" t="s">
        <v>19</v>
      </c>
      <c r="J112" s="25" t="s">
        <v>12</v>
      </c>
      <c r="K112" s="14" t="s">
        <v>15</v>
      </c>
      <c r="L112" s="14" t="s">
        <v>16</v>
      </c>
      <c r="M112" s="14" t="s">
        <v>17</v>
      </c>
      <c r="N112">
        <v>220</v>
      </c>
      <c r="O112" s="14" t="s">
        <v>44</v>
      </c>
      <c r="P112" s="14" t="s">
        <v>67</v>
      </c>
    </row>
    <row r="113" spans="2:16" ht="12">
      <c r="B113" s="7" t="s">
        <v>11</v>
      </c>
      <c r="C113" s="8" t="s">
        <v>13</v>
      </c>
      <c r="D113" s="8" t="s">
        <v>9</v>
      </c>
      <c r="E113" s="8" t="s">
        <v>9</v>
      </c>
      <c r="F113" s="8" t="s">
        <v>9</v>
      </c>
      <c r="G113" s="15">
        <v>3</v>
      </c>
      <c r="H113" s="9" t="s">
        <v>19</v>
      </c>
      <c r="J113" s="24"/>
      <c r="P113">
        <v>3</v>
      </c>
    </row>
    <row r="114" spans="2:16" ht="12">
      <c r="B114" s="7" t="s">
        <v>12</v>
      </c>
      <c r="C114" s="8" t="s">
        <v>23</v>
      </c>
      <c r="D114" s="8" t="s">
        <v>9</v>
      </c>
      <c r="E114" s="8" t="s">
        <v>14</v>
      </c>
      <c r="F114" s="8" t="s">
        <v>14</v>
      </c>
      <c r="G114" s="15">
        <v>15</v>
      </c>
      <c r="H114" s="9" t="s">
        <v>19</v>
      </c>
      <c r="J114" s="26"/>
      <c r="P114">
        <v>19</v>
      </c>
    </row>
    <row r="115" spans="2:16" ht="12">
      <c r="B115" s="32" t="s">
        <v>15</v>
      </c>
      <c r="C115" s="33" t="s">
        <v>25</v>
      </c>
      <c r="D115" s="33" t="s">
        <v>14</v>
      </c>
      <c r="E115" s="33" t="s">
        <v>10</v>
      </c>
      <c r="F115" s="33" t="s">
        <v>10</v>
      </c>
      <c r="G115" s="34">
        <v>19</v>
      </c>
      <c r="H115" s="35" t="s">
        <v>19</v>
      </c>
      <c r="I115" s="36"/>
      <c r="J115" s="36">
        <v>-2</v>
      </c>
      <c r="P115">
        <v>17</v>
      </c>
    </row>
    <row r="116" spans="2:16" ht="12">
      <c r="B116" s="27" t="s">
        <v>16</v>
      </c>
      <c r="C116" s="28" t="s">
        <v>25</v>
      </c>
      <c r="D116" s="28" t="s">
        <v>9</v>
      </c>
      <c r="E116" s="28" t="s">
        <v>9</v>
      </c>
      <c r="F116" s="28" t="s">
        <v>9</v>
      </c>
      <c r="G116" s="29">
        <v>18</v>
      </c>
      <c r="H116" s="30" t="s">
        <v>19</v>
      </c>
      <c r="I116" s="31"/>
      <c r="J116" s="31">
        <v>-1</v>
      </c>
      <c r="P116">
        <v>17</v>
      </c>
    </row>
    <row r="117" spans="2:16" ht="12">
      <c r="B117" s="20" t="s">
        <v>17</v>
      </c>
      <c r="C117" s="21" t="s">
        <v>21</v>
      </c>
      <c r="D117" s="21" t="s">
        <v>9</v>
      </c>
      <c r="E117" s="21" t="s">
        <v>14</v>
      </c>
      <c r="F117" s="21" t="s">
        <v>9</v>
      </c>
      <c r="G117" s="22">
        <v>18</v>
      </c>
      <c r="H117" s="23" t="s">
        <v>19</v>
      </c>
      <c r="I117" s="24"/>
      <c r="J117" s="24">
        <v>-1</v>
      </c>
      <c r="P117">
        <v>17</v>
      </c>
    </row>
    <row r="118" spans="2:16" ht="12">
      <c r="B118" s="7" t="s">
        <v>18</v>
      </c>
      <c r="C118" s="8" t="s">
        <v>9</v>
      </c>
      <c r="D118" s="8" t="s">
        <v>9</v>
      </c>
      <c r="E118" s="8" t="s">
        <v>9</v>
      </c>
      <c r="F118" s="8" t="s">
        <v>9</v>
      </c>
      <c r="G118" s="15">
        <v>0</v>
      </c>
      <c r="H118" s="9" t="s">
        <v>9</v>
      </c>
      <c r="P118">
        <v>0</v>
      </c>
    </row>
    <row r="119" spans="2:16" ht="12" thickBot="1"/>
    <row r="120" spans="2:16">
      <c r="E120" s="13" t="s">
        <v>49</v>
      </c>
      <c r="F120" s="13"/>
      <c r="G120" s="13"/>
      <c r="H120" s="13"/>
      <c r="J120" s="18" t="s">
        <v>56</v>
      </c>
      <c r="K120" s="18" t="s">
        <v>56</v>
      </c>
      <c r="L120" s="18" t="s">
        <v>56</v>
      </c>
      <c r="M120" s="18" t="s">
        <v>56</v>
      </c>
      <c r="N120" s="18" t="s">
        <v>56</v>
      </c>
      <c r="O120" s="18" t="s">
        <v>56</v>
      </c>
    </row>
    <row r="121" spans="2:16" ht="12" thickBot="1">
      <c r="E121" s="13"/>
      <c r="F121" s="13"/>
      <c r="G121" s="13"/>
      <c r="H121" s="13"/>
      <c r="J121" s="19"/>
      <c r="K121" s="19"/>
      <c r="L121" s="19"/>
      <c r="M121" s="19"/>
      <c r="N121" s="19"/>
      <c r="O121" s="19"/>
    </row>
    <row r="122" spans="2:16">
      <c r="E122" s="13"/>
      <c r="F122" s="13"/>
      <c r="G122" s="13"/>
      <c r="H122" s="13"/>
    </row>
    <row r="123" spans="2:16">
      <c r="E123" s="13"/>
      <c r="F123" s="13"/>
      <c r="G123" s="13"/>
      <c r="H123" s="13"/>
    </row>
    <row r="127" spans="2:16">
      <c r="D127" t="s">
        <v>58</v>
      </c>
    </row>
    <row r="129" spans="2:10" ht="12" thickBot="1"/>
    <row r="130" spans="2:10" ht="15.75" thickBot="1">
      <c r="B130" s="1" t="s">
        <v>2</v>
      </c>
      <c r="C130" s="2" t="s">
        <v>3</v>
      </c>
      <c r="D130" s="2" t="s">
        <v>4</v>
      </c>
      <c r="E130" s="2" t="s">
        <v>5</v>
      </c>
      <c r="F130" s="2" t="s">
        <v>6</v>
      </c>
      <c r="G130" s="3" t="s">
        <v>7</v>
      </c>
      <c r="H130" s="3" t="s">
        <v>8</v>
      </c>
    </row>
    <row r="131" spans="2:10" ht="24">
      <c r="B131" s="4" t="s">
        <v>26</v>
      </c>
      <c r="C131" s="5" t="s">
        <v>27</v>
      </c>
      <c r="D131" s="5" t="s">
        <v>14</v>
      </c>
      <c r="E131" s="5" t="s">
        <v>22</v>
      </c>
      <c r="F131" s="5" t="s">
        <v>13</v>
      </c>
      <c r="G131" s="5" t="s">
        <v>28</v>
      </c>
      <c r="H131" s="6" t="s">
        <v>19</v>
      </c>
    </row>
    <row r="132" spans="2:10" ht="12">
      <c r="B132" s="7" t="s">
        <v>11</v>
      </c>
      <c r="C132" s="8" t="s">
        <v>13</v>
      </c>
      <c r="D132" s="8" t="s">
        <v>9</v>
      </c>
      <c r="E132" s="8" t="s">
        <v>9</v>
      </c>
      <c r="F132" s="8" t="s">
        <v>9</v>
      </c>
      <c r="G132" s="15">
        <v>3</v>
      </c>
      <c r="H132" s="9" t="s">
        <v>19</v>
      </c>
    </row>
    <row r="133" spans="2:10" ht="12">
      <c r="B133" s="7" t="s">
        <v>12</v>
      </c>
      <c r="C133" s="8" t="s">
        <v>23</v>
      </c>
      <c r="D133" s="8" t="s">
        <v>9</v>
      </c>
      <c r="E133" s="8" t="s">
        <v>14</v>
      </c>
      <c r="F133" s="8" t="s">
        <v>14</v>
      </c>
      <c r="G133" s="37">
        <v>19</v>
      </c>
      <c r="H133" s="9" t="s">
        <v>19</v>
      </c>
      <c r="I133" s="38" t="s">
        <v>59</v>
      </c>
      <c r="J133" s="17"/>
    </row>
    <row r="134" spans="2:10" ht="12">
      <c r="B134" s="7" t="s">
        <v>15</v>
      </c>
      <c r="C134" s="8" t="s">
        <v>25</v>
      </c>
      <c r="D134" s="8" t="s">
        <v>14</v>
      </c>
      <c r="E134" s="8" t="s">
        <v>10</v>
      </c>
      <c r="F134" s="8" t="s">
        <v>10</v>
      </c>
      <c r="G134" s="37">
        <v>17</v>
      </c>
      <c r="H134" s="9" t="s">
        <v>19</v>
      </c>
      <c r="I134" s="38"/>
      <c r="J134" s="17"/>
    </row>
    <row r="135" spans="2:10" ht="12">
      <c r="B135" s="7" t="s">
        <v>16</v>
      </c>
      <c r="C135" s="8" t="s">
        <v>25</v>
      </c>
      <c r="D135" s="8" t="s">
        <v>9</v>
      </c>
      <c r="E135" s="8" t="s">
        <v>9</v>
      </c>
      <c r="F135" s="8" t="s">
        <v>9</v>
      </c>
      <c r="G135" s="37">
        <v>17</v>
      </c>
      <c r="H135" s="9" t="s">
        <v>19</v>
      </c>
      <c r="I135" s="38"/>
      <c r="J135" s="17"/>
    </row>
    <row r="136" spans="2:10" ht="12">
      <c r="B136" s="7" t="s">
        <v>17</v>
      </c>
      <c r="C136" s="8" t="s">
        <v>21</v>
      </c>
      <c r="D136" s="8" t="s">
        <v>9</v>
      </c>
      <c r="E136" s="8" t="s">
        <v>14</v>
      </c>
      <c r="F136" s="8" t="s">
        <v>9</v>
      </c>
      <c r="G136" s="37">
        <v>17</v>
      </c>
      <c r="H136" s="9" t="s">
        <v>19</v>
      </c>
      <c r="I136" s="38"/>
      <c r="J136" s="17"/>
    </row>
    <row r="137" spans="2:10" ht="12">
      <c r="B137" s="7" t="s">
        <v>18</v>
      </c>
      <c r="C137" s="8" t="s">
        <v>9</v>
      </c>
      <c r="D137" s="8" t="s">
        <v>9</v>
      </c>
      <c r="E137" s="8" t="s">
        <v>9</v>
      </c>
      <c r="F137" s="8" t="s">
        <v>9</v>
      </c>
      <c r="G137" s="15">
        <v>0</v>
      </c>
      <c r="H137" s="9" t="s">
        <v>9</v>
      </c>
    </row>
    <row r="141" spans="2:10">
      <c r="B141" t="s">
        <v>62</v>
      </c>
    </row>
    <row r="142" spans="2:10">
      <c r="B142" t="s">
        <v>60</v>
      </c>
    </row>
    <row r="143" spans="2:10">
      <c r="B143" t="s">
        <v>61</v>
      </c>
    </row>
  </sheetData>
  <mergeCells count="24">
    <mergeCell ref="H79:L80"/>
    <mergeCell ref="K86:M88"/>
    <mergeCell ref="N120:N121"/>
    <mergeCell ref="O120:O121"/>
    <mergeCell ref="E105:I109"/>
    <mergeCell ref="I133:J136"/>
    <mergeCell ref="L91:L92"/>
    <mergeCell ref="M91:M92"/>
    <mergeCell ref="N91:N92"/>
    <mergeCell ref="O91:O92"/>
    <mergeCell ref="E120:H123"/>
    <mergeCell ref="J120:J121"/>
    <mergeCell ref="K120:K121"/>
    <mergeCell ref="L120:L121"/>
    <mergeCell ref="M120:M121"/>
    <mergeCell ref="B2:G2"/>
    <mergeCell ref="B4:G4"/>
    <mergeCell ref="B22:K23"/>
    <mergeCell ref="B78:G78"/>
    <mergeCell ref="B80:G80"/>
    <mergeCell ref="S88:X92"/>
    <mergeCell ref="E91:H94"/>
    <mergeCell ref="J91:J92"/>
    <mergeCell ref="K91:K92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Sergey</cp:lastModifiedBy>
  <dcterms:created xsi:type="dcterms:W3CDTF">2018-08-12T11:51:28Z</dcterms:created>
  <dcterms:modified xsi:type="dcterms:W3CDTF">2018-08-12T11:51:28Z</dcterms:modified>
</cp:coreProperties>
</file>