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15" windowWidth="16035" windowHeight="7470"/>
  </bookViews>
  <sheets>
    <sheet name="Лист2" sheetId="2" r:id="rId1"/>
    <sheet name="Лист3" sheetId="3" r:id="rId2"/>
  </sheets>
  <definedNames>
    <definedName name="_xlnm._FilterDatabase" localSheetId="0" hidden="1">Лист2!$A$36:$M$36</definedName>
  </definedNames>
  <calcPr calcId="145621"/>
</workbook>
</file>

<file path=xl/calcChain.xml><?xml version="1.0" encoding="utf-8"?>
<calcChain xmlns="http://schemas.openxmlformats.org/spreadsheetml/2006/main">
  <c r="J37" i="2" l="1"/>
  <c r="L37" i="2"/>
  <c r="M37" i="2"/>
  <c r="K47" i="2"/>
  <c r="K38" i="2"/>
  <c r="K37" i="2" s="1"/>
  <c r="K53" i="2"/>
</calcChain>
</file>

<file path=xl/sharedStrings.xml><?xml version="1.0" encoding="utf-8"?>
<sst xmlns="http://schemas.openxmlformats.org/spreadsheetml/2006/main" count="377" uniqueCount="62">
  <si>
    <t>Доктор</t>
  </si>
  <si>
    <t>Количество посещений</t>
  </si>
  <si>
    <t>Стоимость Оборот</t>
  </si>
  <si>
    <t>Количество первичных</t>
  </si>
  <si>
    <t>Кол пациентов</t>
  </si>
  <si>
    <t>Пациент</t>
  </si>
  <si>
    <t>Статус</t>
  </si>
  <si>
    <t>Источник информации</t>
  </si>
  <si>
    <t>Телефон</t>
  </si>
  <si>
    <t>Услуга</t>
  </si>
  <si>
    <t>Дата приема</t>
  </si>
  <si>
    <t>Контрагент.Не участвовать в Email-рассылке</t>
  </si>
  <si>
    <t>Контрагент.Не участвовать в SMS-рассылке</t>
  </si>
  <si>
    <t>Первичный</t>
  </si>
  <si>
    <t>ОРТПГ (на пленке, CD, отправка по электронной почте</t>
  </si>
  <si>
    <t>Нет</t>
  </si>
  <si>
    <t>Постоянный</t>
  </si>
  <si>
    <t>Сайт</t>
  </si>
  <si>
    <t>Миносян Ашот Оганесович</t>
  </si>
  <si>
    <t>Клюшникова Анастасия Владимировна</t>
  </si>
  <si>
    <t>Знакомые</t>
  </si>
  <si>
    <t>+7 (950) 1392837</t>
  </si>
  <si>
    <t>Индивидуальный пакет</t>
  </si>
  <si>
    <t>04.10.2018</t>
  </si>
  <si>
    <t>Прием 00000004486 от 04.10.2018 18:58:42</t>
  </si>
  <si>
    <t>Наложение лечебного препарата на десну (солкосерил, йодоформ)</t>
  </si>
  <si>
    <t>Наложение и снятие швов</t>
  </si>
  <si>
    <t>Внутриротовой разрез</t>
  </si>
  <si>
    <t>Удаление зуба простое</t>
  </si>
  <si>
    <t>Королева Ирина Михайловна</t>
  </si>
  <si>
    <t>+7 (950) 1450577</t>
  </si>
  <si>
    <t>03.10.2018</t>
  </si>
  <si>
    <t>Прием 00000004448 от 03.10.2018 16:00:14</t>
  </si>
  <si>
    <t>Самаруха Ирина Александровна</t>
  </si>
  <si>
    <t>+7 (914) 0133413</t>
  </si>
  <si>
    <t>Прицельный снимок</t>
  </si>
  <si>
    <t>08.10.2018</t>
  </si>
  <si>
    <t>Прием 00000004572 от 08.10.2018 13:53:39</t>
  </si>
  <si>
    <t>Солуянова Наталья Николаевна</t>
  </si>
  <si>
    <t>+7 (924) 6168610</t>
  </si>
  <si>
    <t>05.10.2018</t>
  </si>
  <si>
    <t>Прием 00000004502 от 05.10.2018 14:28:32</t>
  </si>
  <si>
    <t>Постановка одного импланта CSN Appolonia (Ю. Корея)</t>
  </si>
  <si>
    <t>Фоминых Вадим Борисович</t>
  </si>
  <si>
    <t>+7 (904) 1137333</t>
  </si>
  <si>
    <t>3D исследоваиее области размером (16*15, 16*10,12*10,10*10) для внутреннего использования</t>
  </si>
  <si>
    <t>Прием 00000004449 от 03.10.2018 16:01:03</t>
  </si>
  <si>
    <t>Робышева Анастасия Анатольевна</t>
  </si>
  <si>
    <t>Дрянова Аноида Робертовна</t>
  </si>
  <si>
    <t>+7 (902) 5663144</t>
  </si>
  <si>
    <t>Анестезия инфильтрационная</t>
  </si>
  <si>
    <t>Прием 00000004483 от 04.10.2018 18:09:32</t>
  </si>
  <si>
    <t>Минаева Анна Леонидовна</t>
  </si>
  <si>
    <t>Инстаграм</t>
  </si>
  <si>
    <t>+7 (983) 2435307</t>
  </si>
  <si>
    <t>Полировка и шлифование реставрации</t>
  </si>
  <si>
    <t>07.10.2018</t>
  </si>
  <si>
    <t>Прием 00000004545 от 07.10.2018 16:42:01</t>
  </si>
  <si>
    <t>Коффердам</t>
  </si>
  <si>
    <t>Вывеска на фасаде</t>
  </si>
  <si>
    <t>ОТЧЕТ, как есть сейчас</t>
  </si>
  <si>
    <t>ОТЧЕТ, как надо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</si>
</sst>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 style="thin">
        <color indexed="60"/>
      </left>
      <right style="thin">
        <color indexed="60"/>
      </right>
      <top/>
      <bottom/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1" fillId="0" borderId="0" xfId="1"/>
    <xf numFmtId="0" fontId="2" fillId="2" borderId="1" xfId="1" applyNumberFormat="1" applyFont="1" applyFill="1" applyBorder="1" applyAlignment="1">
      <alignment horizontal="left" vertical="top" wrapText="1"/>
    </xf>
    <xf numFmtId="1" fontId="3" fillId="3" borderId="1" xfId="1" applyNumberFormat="1" applyFont="1" applyFill="1" applyBorder="1" applyAlignment="1">
      <alignment horizontal="right" vertical="top"/>
    </xf>
    <xf numFmtId="1" fontId="3" fillId="4" borderId="1" xfId="1" applyNumberFormat="1" applyFont="1" applyFill="1" applyBorder="1" applyAlignment="1">
      <alignment horizontal="right" vertical="top"/>
    </xf>
    <xf numFmtId="2" fontId="3" fillId="4" borderId="1" xfId="1" applyNumberFormat="1" applyFont="1" applyFill="1" applyBorder="1" applyAlignment="1">
      <alignment horizontal="right" vertical="top"/>
    </xf>
    <xf numFmtId="0" fontId="3" fillId="0" borderId="1" xfId="1" applyNumberFormat="1" applyFont="1" applyBorder="1" applyAlignment="1">
      <alignment horizontal="left" vertical="top" wrapText="1" indent="4"/>
    </xf>
    <xf numFmtId="0" fontId="3" fillId="0" borderId="1" xfId="1" applyNumberFormat="1" applyFont="1" applyBorder="1" applyAlignment="1">
      <alignment horizontal="left" vertical="top" wrapText="1"/>
    </xf>
    <xf numFmtId="2" fontId="3" fillId="0" borderId="1" xfId="1" applyNumberFormat="1" applyFont="1" applyBorder="1" applyAlignment="1">
      <alignment horizontal="right" vertical="top"/>
    </xf>
    <xf numFmtId="4" fontId="3" fillId="3" borderId="1" xfId="1" applyNumberFormat="1" applyFont="1" applyFill="1" applyBorder="1" applyAlignment="1">
      <alignment horizontal="right" vertical="top"/>
    </xf>
    <xf numFmtId="0" fontId="3" fillId="3" borderId="1" xfId="1" applyNumberFormat="1" applyFont="1" applyFill="1" applyBorder="1" applyAlignment="1">
      <alignment horizontal="right" vertical="top"/>
    </xf>
    <xf numFmtId="4" fontId="3" fillId="4" borderId="1" xfId="1" applyNumberFormat="1" applyFont="1" applyFill="1" applyBorder="1" applyAlignment="1">
      <alignment horizontal="right" vertical="top"/>
    </xf>
    <xf numFmtId="0" fontId="3" fillId="4" borderId="1" xfId="1" applyNumberFormat="1" applyFont="1" applyFill="1" applyBorder="1" applyAlignment="1">
      <alignment horizontal="right" vertical="top"/>
    </xf>
    <xf numFmtId="4" fontId="3" fillId="0" borderId="1" xfId="1" applyNumberFormat="1" applyFont="1" applyBorder="1" applyAlignment="1">
      <alignment horizontal="right" vertical="top"/>
    </xf>
    <xf numFmtId="0" fontId="2" fillId="2" borderId="2" xfId="1" applyNumberFormat="1" applyFont="1" applyFill="1" applyBorder="1" applyAlignment="1">
      <alignment horizontal="left" vertical="top" wrapText="1"/>
    </xf>
    <xf numFmtId="0" fontId="3" fillId="3" borderId="1" xfId="1" applyNumberFormat="1" applyFont="1" applyFill="1" applyBorder="1" applyAlignment="1">
      <alignment horizontal="left" vertical="top" wrapText="1"/>
    </xf>
    <xf numFmtId="0" fontId="3" fillId="4" borderId="1" xfId="1" applyNumberFormat="1" applyFont="1" applyFill="1" applyBorder="1" applyAlignment="1">
      <alignment horizontal="left" vertical="top" wrapText="1"/>
    </xf>
    <xf numFmtId="0" fontId="3" fillId="4" borderId="1" xfId="1" applyNumberFormat="1" applyFont="1" applyFill="1" applyBorder="1" applyAlignment="1">
      <alignment horizontal="right" vertical="top" wrapText="1"/>
    </xf>
    <xf numFmtId="0" fontId="0" fillId="5" borderId="0" xfId="0" applyFill="1"/>
    <xf numFmtId="0" fontId="3" fillId="0" borderId="1" xfId="1" applyNumberFormat="1" applyFont="1" applyFill="1" applyBorder="1" applyAlignment="1">
      <alignment horizontal="left" vertical="top" wrapText="1"/>
    </xf>
    <xf numFmtId="0" fontId="4" fillId="4" borderId="1" xfId="1" applyNumberFormat="1" applyFont="1" applyFill="1" applyBorder="1" applyAlignment="1">
      <alignment horizontal="left" vertical="top" wrapText="1"/>
    </xf>
    <xf numFmtId="0" fontId="4" fillId="3" borderId="1" xfId="1" applyNumberFormat="1" applyFont="1" applyFill="1" applyBorder="1" applyAlignment="1">
      <alignment horizontal="left" vertical="top" wrapText="1"/>
    </xf>
    <xf numFmtId="1" fontId="4" fillId="3" borderId="1" xfId="1" applyNumberFormat="1" applyFont="1" applyFill="1" applyBorder="1" applyAlignment="1">
      <alignment horizontal="right" vertical="top"/>
    </xf>
    <xf numFmtId="4" fontId="4" fillId="3" borderId="1" xfId="1" applyNumberFormat="1" applyFont="1" applyFill="1" applyBorder="1" applyAlignment="1">
      <alignment horizontal="right" vertical="top"/>
    </xf>
    <xf numFmtId="0" fontId="4" fillId="3" borderId="1" xfId="1" applyNumberFormat="1" applyFont="1" applyFill="1" applyBorder="1" applyAlignment="1">
      <alignment horizontal="right" vertical="top"/>
    </xf>
    <xf numFmtId="0" fontId="0" fillId="0" borderId="0" xfId="0" applyFill="1"/>
    <xf numFmtId="0" fontId="5" fillId="6" borderId="0" xfId="1" applyNumberFormat="1" applyFont="1" applyFill="1" applyBorder="1" applyAlignment="1">
      <alignment horizontal="left" vertical="top" indent="4"/>
    </xf>
    <xf numFmtId="0" fontId="0" fillId="6" borderId="0" xfId="0" applyFill="1"/>
    <xf numFmtId="0" fontId="3" fillId="4" borderId="1" xfId="1" applyNumberFormat="1" applyFont="1" applyFill="1" applyBorder="1" applyAlignment="1">
      <alignment horizontal="left" vertical="top" wrapText="1" indent="2"/>
    </xf>
    <xf numFmtId="0" fontId="3" fillId="3" borderId="1" xfId="1" applyNumberFormat="1" applyFont="1" applyFill="1" applyBorder="1" applyAlignment="1">
      <alignment horizontal="left" vertical="top" wrapText="1"/>
    </xf>
    <xf numFmtId="0" fontId="2" fillId="2" borderId="1" xfId="1" applyNumberFormat="1" applyFont="1" applyFill="1" applyBorder="1" applyAlignment="1">
      <alignment horizontal="left" vertical="top" wrapText="1"/>
    </xf>
    <xf numFmtId="0" fontId="2" fillId="2" borderId="2" xfId="1" applyNumberFormat="1" applyFont="1" applyFill="1" applyBorder="1" applyAlignment="1">
      <alignment horizontal="left" vertical="top" wrapText="1"/>
    </xf>
    <xf numFmtId="0" fontId="2" fillId="2" borderId="3" xfId="1" applyNumberFormat="1" applyFont="1" applyFill="1" applyBorder="1" applyAlignment="1">
      <alignment horizontal="left" vertical="top" wrapText="1"/>
    </xf>
    <xf numFmtId="0" fontId="2" fillId="2" borderId="4" xfId="1" applyNumberFormat="1" applyFont="1" applyFill="1" applyBorder="1" applyAlignment="1">
      <alignment horizontal="left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1"/>
  <sheetViews>
    <sheetView tabSelected="1" workbookViewId="0">
      <selection activeCell="D66" sqref="D66"/>
    </sheetView>
  </sheetViews>
  <sheetFormatPr defaultRowHeight="15" x14ac:dyDescent="0.25"/>
  <cols>
    <col min="1" max="1" width="18.140625" customWidth="1"/>
    <col min="2" max="2" width="12" customWidth="1"/>
    <col min="3" max="3" width="12.5703125" customWidth="1"/>
    <col min="4" max="4" width="17.5703125" customWidth="1"/>
    <col min="5" max="5" width="11.85546875" customWidth="1"/>
    <col min="6" max="6" width="12.140625" customWidth="1"/>
    <col min="9" max="9" width="10.5703125" customWidth="1"/>
    <col min="10" max="10" width="16.140625" customWidth="1"/>
    <col min="12" max="12" width="14.7109375" customWidth="1"/>
    <col min="13" max="13" width="12.5703125" customWidth="1"/>
  </cols>
  <sheetData>
    <row r="2" spans="1:11" x14ac:dyDescent="0.25">
      <c r="A2" s="27" t="s">
        <v>60</v>
      </c>
      <c r="B2" s="27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30" t="s">
        <v>0</v>
      </c>
      <c r="B4" s="30"/>
      <c r="C4" s="30"/>
      <c r="D4" s="30"/>
      <c r="E4" s="30"/>
      <c r="F4" s="30"/>
      <c r="G4" s="30"/>
      <c r="H4" s="31" t="s">
        <v>1</v>
      </c>
      <c r="I4" s="31" t="s">
        <v>2</v>
      </c>
      <c r="J4" s="31" t="s">
        <v>3</v>
      </c>
      <c r="K4" s="31" t="s">
        <v>4</v>
      </c>
    </row>
    <row r="5" spans="1:11" x14ac:dyDescent="0.25">
      <c r="A5" s="30" t="s">
        <v>5</v>
      </c>
      <c r="B5" s="30"/>
      <c r="C5" s="30"/>
      <c r="D5" s="30"/>
      <c r="E5" s="30"/>
      <c r="F5" s="30"/>
      <c r="G5" s="30"/>
      <c r="H5" s="32"/>
      <c r="I5" s="32"/>
      <c r="J5" s="32"/>
      <c r="K5" s="32"/>
    </row>
    <row r="6" spans="1:11" ht="53.25" customHeight="1" x14ac:dyDescent="0.25">
      <c r="A6" s="2" t="s">
        <v>6</v>
      </c>
      <c r="B6" s="2" t="s">
        <v>7</v>
      </c>
      <c r="C6" s="2" t="s">
        <v>8</v>
      </c>
      <c r="D6" s="2" t="s">
        <v>9</v>
      </c>
      <c r="E6" s="2" t="s">
        <v>10</v>
      </c>
      <c r="F6" s="2" t="s">
        <v>11</v>
      </c>
      <c r="G6" s="2" t="s">
        <v>12</v>
      </c>
      <c r="H6" s="33"/>
      <c r="I6" s="33"/>
      <c r="J6" s="33"/>
      <c r="K6" s="33"/>
    </row>
    <row r="7" spans="1:11" ht="13.5" customHeight="1" x14ac:dyDescent="0.25">
      <c r="A7" s="29" t="s">
        <v>18</v>
      </c>
      <c r="B7" s="29"/>
      <c r="C7" s="29"/>
      <c r="D7" s="29"/>
      <c r="E7" s="29"/>
      <c r="F7" s="29"/>
      <c r="G7" s="29"/>
      <c r="H7" s="3">
        <v>5</v>
      </c>
      <c r="I7" s="9">
        <v>268695</v>
      </c>
      <c r="J7" s="3">
        <v>1</v>
      </c>
      <c r="K7" s="3">
        <v>5</v>
      </c>
    </row>
    <row r="8" spans="1:11" ht="13.5" customHeight="1" x14ac:dyDescent="0.25">
      <c r="A8" s="28" t="s">
        <v>19</v>
      </c>
      <c r="B8" s="28"/>
      <c r="C8" s="28"/>
      <c r="D8" s="28"/>
      <c r="E8" s="28"/>
      <c r="F8" s="28"/>
      <c r="G8" s="28"/>
      <c r="H8" s="4">
        <v>1</v>
      </c>
      <c r="I8" s="11">
        <v>157575</v>
      </c>
      <c r="J8" s="4">
        <v>1</v>
      </c>
      <c r="K8" s="4">
        <v>1</v>
      </c>
    </row>
    <row r="9" spans="1:11" ht="13.5" customHeight="1" x14ac:dyDescent="0.25">
      <c r="A9" s="6" t="s">
        <v>13</v>
      </c>
      <c r="B9" s="7" t="s">
        <v>20</v>
      </c>
      <c r="C9" s="7" t="s">
        <v>21</v>
      </c>
      <c r="D9" s="7" t="s">
        <v>22</v>
      </c>
      <c r="E9" s="7" t="s">
        <v>23</v>
      </c>
      <c r="F9" s="7" t="s">
        <v>15</v>
      </c>
      <c r="G9" s="7" t="s">
        <v>15</v>
      </c>
      <c r="H9" s="7" t="s">
        <v>24</v>
      </c>
      <c r="I9" s="8">
        <v>220</v>
      </c>
      <c r="J9" s="7" t="s">
        <v>19</v>
      </c>
      <c r="K9" s="7" t="s">
        <v>19</v>
      </c>
    </row>
    <row r="10" spans="1:11" ht="13.5" customHeight="1" x14ac:dyDescent="0.25">
      <c r="A10" s="6" t="s">
        <v>13</v>
      </c>
      <c r="B10" s="7" t="s">
        <v>20</v>
      </c>
      <c r="C10" s="7" t="s">
        <v>21</v>
      </c>
      <c r="D10" s="7" t="s">
        <v>25</v>
      </c>
      <c r="E10" s="7" t="s">
        <v>23</v>
      </c>
      <c r="F10" s="7" t="s">
        <v>15</v>
      </c>
      <c r="G10" s="7" t="s">
        <v>15</v>
      </c>
      <c r="H10" s="7" t="s">
        <v>24</v>
      </c>
      <c r="I10" s="13">
        <v>1155</v>
      </c>
      <c r="J10" s="7" t="s">
        <v>19</v>
      </c>
      <c r="K10" s="7" t="s">
        <v>19</v>
      </c>
    </row>
    <row r="11" spans="1:11" ht="13.5" customHeight="1" x14ac:dyDescent="0.25">
      <c r="A11" s="6" t="s">
        <v>13</v>
      </c>
      <c r="B11" s="7" t="s">
        <v>20</v>
      </c>
      <c r="C11" s="7" t="s">
        <v>21</v>
      </c>
      <c r="D11" s="7" t="s">
        <v>26</v>
      </c>
      <c r="E11" s="7" t="s">
        <v>23</v>
      </c>
      <c r="F11" s="7" t="s">
        <v>15</v>
      </c>
      <c r="G11" s="7" t="s">
        <v>15</v>
      </c>
      <c r="H11" s="7" t="s">
        <v>24</v>
      </c>
      <c r="I11" s="13">
        <v>1210</v>
      </c>
      <c r="J11" s="7" t="s">
        <v>19</v>
      </c>
      <c r="K11" s="7" t="s">
        <v>19</v>
      </c>
    </row>
    <row r="12" spans="1:11" ht="13.5" customHeight="1" x14ac:dyDescent="0.25">
      <c r="A12" s="6" t="s">
        <v>13</v>
      </c>
      <c r="B12" s="7" t="s">
        <v>20</v>
      </c>
      <c r="C12" s="7" t="s">
        <v>21</v>
      </c>
      <c r="D12" s="7" t="s">
        <v>27</v>
      </c>
      <c r="E12" s="7" t="s">
        <v>23</v>
      </c>
      <c r="F12" s="7" t="s">
        <v>15</v>
      </c>
      <c r="G12" s="7" t="s">
        <v>15</v>
      </c>
      <c r="H12" s="7" t="s">
        <v>24</v>
      </c>
      <c r="I12" s="8">
        <v>605</v>
      </c>
      <c r="J12" s="7" t="s">
        <v>19</v>
      </c>
      <c r="K12" s="7" t="s">
        <v>19</v>
      </c>
    </row>
    <row r="13" spans="1:11" ht="13.5" customHeight="1" x14ac:dyDescent="0.25">
      <c r="A13" s="28" t="s">
        <v>29</v>
      </c>
      <c r="B13" s="28"/>
      <c r="C13" s="28"/>
      <c r="D13" s="28"/>
      <c r="E13" s="28"/>
      <c r="F13" s="28"/>
      <c r="G13" s="28"/>
      <c r="H13" s="4">
        <v>1</v>
      </c>
      <c r="I13" s="5">
        <v>660</v>
      </c>
      <c r="J13" s="12"/>
      <c r="K13" s="4">
        <v>1</v>
      </c>
    </row>
    <row r="14" spans="1:11" ht="13.5" customHeight="1" x14ac:dyDescent="0.25">
      <c r="A14" s="6" t="s">
        <v>16</v>
      </c>
      <c r="B14" s="7"/>
      <c r="C14" s="7" t="s">
        <v>30</v>
      </c>
      <c r="D14" s="7" t="s">
        <v>14</v>
      </c>
      <c r="E14" s="7" t="s">
        <v>31</v>
      </c>
      <c r="F14" s="7" t="s">
        <v>15</v>
      </c>
      <c r="G14" s="7" t="s">
        <v>15</v>
      </c>
      <c r="H14" s="7" t="s">
        <v>32</v>
      </c>
      <c r="I14" s="8">
        <v>660</v>
      </c>
      <c r="J14" s="7"/>
      <c r="K14" s="7" t="s">
        <v>29</v>
      </c>
    </row>
    <row r="15" spans="1:11" ht="13.5" customHeight="1" x14ac:dyDescent="0.25">
      <c r="A15" s="28" t="s">
        <v>33</v>
      </c>
      <c r="B15" s="28"/>
      <c r="C15" s="28"/>
      <c r="D15" s="28"/>
      <c r="E15" s="28"/>
      <c r="F15" s="28"/>
      <c r="G15" s="28"/>
      <c r="H15" s="4">
        <v>1</v>
      </c>
      <c r="I15" s="5">
        <v>220</v>
      </c>
      <c r="J15" s="12">
        <v>1</v>
      </c>
      <c r="K15" s="4">
        <v>1</v>
      </c>
    </row>
    <row r="16" spans="1:11" ht="13.5" customHeight="1" x14ac:dyDescent="0.25">
      <c r="A16" s="6" t="s">
        <v>13</v>
      </c>
      <c r="B16" s="7"/>
      <c r="C16" s="7" t="s">
        <v>34</v>
      </c>
      <c r="D16" s="7" t="s">
        <v>35</v>
      </c>
      <c r="E16" s="7" t="s">
        <v>36</v>
      </c>
      <c r="F16" s="7" t="s">
        <v>15</v>
      </c>
      <c r="G16" s="7" t="s">
        <v>15</v>
      </c>
      <c r="H16" s="7" t="s">
        <v>37</v>
      </c>
      <c r="I16" s="8">
        <v>220</v>
      </c>
      <c r="J16" s="7" t="s">
        <v>33</v>
      </c>
      <c r="K16" s="7" t="s">
        <v>33</v>
      </c>
    </row>
    <row r="17" spans="1:11" ht="13.5" customHeight="1" x14ac:dyDescent="0.25">
      <c r="A17" s="28" t="s">
        <v>38</v>
      </c>
      <c r="B17" s="28"/>
      <c r="C17" s="28"/>
      <c r="D17" s="28"/>
      <c r="E17" s="28"/>
      <c r="F17" s="28"/>
      <c r="G17" s="28"/>
      <c r="H17" s="4">
        <v>1</v>
      </c>
      <c r="I17" s="11">
        <v>108590</v>
      </c>
      <c r="J17" s="12"/>
      <c r="K17" s="4">
        <v>1</v>
      </c>
    </row>
    <row r="18" spans="1:11" ht="13.5" customHeight="1" x14ac:dyDescent="0.25">
      <c r="A18" s="6" t="s">
        <v>16</v>
      </c>
      <c r="B18" s="7"/>
      <c r="C18" s="7" t="s">
        <v>39</v>
      </c>
      <c r="D18" s="7" t="s">
        <v>22</v>
      </c>
      <c r="E18" s="7" t="s">
        <v>40</v>
      </c>
      <c r="F18" s="7" t="s">
        <v>15</v>
      </c>
      <c r="G18" s="7" t="s">
        <v>15</v>
      </c>
      <c r="H18" s="7" t="s">
        <v>41</v>
      </c>
      <c r="I18" s="8">
        <v>220</v>
      </c>
      <c r="J18" s="7"/>
      <c r="K18" s="7" t="s">
        <v>38</v>
      </c>
    </row>
    <row r="19" spans="1:11" ht="13.5" customHeight="1" x14ac:dyDescent="0.25">
      <c r="A19" s="6" t="s">
        <v>16</v>
      </c>
      <c r="B19" s="7"/>
      <c r="C19" s="7" t="s">
        <v>39</v>
      </c>
      <c r="D19" s="7" t="s">
        <v>42</v>
      </c>
      <c r="E19" s="7" t="s">
        <v>40</v>
      </c>
      <c r="F19" s="7" t="s">
        <v>15</v>
      </c>
      <c r="G19" s="7" t="s">
        <v>15</v>
      </c>
      <c r="H19" s="7" t="s">
        <v>41</v>
      </c>
      <c r="I19" s="13">
        <v>57000</v>
      </c>
      <c r="J19" s="7"/>
      <c r="K19" s="7" t="s">
        <v>38</v>
      </c>
    </row>
    <row r="20" spans="1:11" ht="13.5" customHeight="1" x14ac:dyDescent="0.25">
      <c r="A20" s="6" t="s">
        <v>16</v>
      </c>
      <c r="B20" s="7"/>
      <c r="C20" s="7" t="s">
        <v>39</v>
      </c>
      <c r="D20" s="7" t="s">
        <v>25</v>
      </c>
      <c r="E20" s="7" t="s">
        <v>40</v>
      </c>
      <c r="F20" s="7" t="s">
        <v>15</v>
      </c>
      <c r="G20" s="7" t="s">
        <v>15</v>
      </c>
      <c r="H20" s="7" t="s">
        <v>41</v>
      </c>
      <c r="I20" s="8">
        <v>385</v>
      </c>
      <c r="J20" s="7"/>
      <c r="K20" s="7" t="s">
        <v>38</v>
      </c>
    </row>
    <row r="21" spans="1:11" ht="13.5" customHeight="1" x14ac:dyDescent="0.25">
      <c r="A21" s="28" t="s">
        <v>43</v>
      </c>
      <c r="B21" s="28"/>
      <c r="C21" s="28"/>
      <c r="D21" s="28"/>
      <c r="E21" s="28"/>
      <c r="F21" s="28"/>
      <c r="G21" s="28"/>
      <c r="H21" s="4">
        <v>1</v>
      </c>
      <c r="I21" s="11">
        <v>1650</v>
      </c>
      <c r="J21" s="12"/>
      <c r="K21" s="4">
        <v>1</v>
      </c>
    </row>
    <row r="22" spans="1:11" ht="13.5" customHeight="1" x14ac:dyDescent="0.25">
      <c r="A22" s="6" t="s">
        <v>16</v>
      </c>
      <c r="B22" s="7" t="s">
        <v>17</v>
      </c>
      <c r="C22" s="7" t="s">
        <v>44</v>
      </c>
      <c r="D22" s="7" t="s">
        <v>45</v>
      </c>
      <c r="E22" s="7" t="s">
        <v>31</v>
      </c>
      <c r="F22" s="7" t="s">
        <v>15</v>
      </c>
      <c r="G22" s="7" t="s">
        <v>15</v>
      </c>
      <c r="H22" s="7" t="s">
        <v>46</v>
      </c>
      <c r="I22" s="13">
        <v>1650</v>
      </c>
      <c r="J22" s="7"/>
      <c r="K22" s="7" t="s">
        <v>43</v>
      </c>
    </row>
    <row r="23" spans="1:11" ht="13.5" customHeight="1" x14ac:dyDescent="0.25">
      <c r="A23" s="29" t="s">
        <v>47</v>
      </c>
      <c r="B23" s="29"/>
      <c r="C23" s="29"/>
      <c r="D23" s="29"/>
      <c r="E23" s="29"/>
      <c r="F23" s="29"/>
      <c r="G23" s="29"/>
      <c r="H23" s="3">
        <v>6</v>
      </c>
      <c r="I23" s="9">
        <v>19815</v>
      </c>
      <c r="J23" s="10"/>
      <c r="K23" s="3">
        <v>5</v>
      </c>
    </row>
    <row r="24" spans="1:11" ht="13.5" customHeight="1" x14ac:dyDescent="0.25">
      <c r="A24" s="28" t="s">
        <v>48</v>
      </c>
      <c r="B24" s="28"/>
      <c r="C24" s="28"/>
      <c r="D24" s="28"/>
      <c r="E24" s="28"/>
      <c r="F24" s="28"/>
      <c r="G24" s="28"/>
      <c r="H24" s="4">
        <v>1</v>
      </c>
      <c r="I24" s="11">
        <v>2665</v>
      </c>
      <c r="J24" s="12"/>
      <c r="K24" s="4">
        <v>1</v>
      </c>
    </row>
    <row r="25" spans="1:11" ht="13.5" customHeight="1" x14ac:dyDescent="0.25">
      <c r="A25" s="6" t="s">
        <v>16</v>
      </c>
      <c r="B25" s="7" t="s">
        <v>17</v>
      </c>
      <c r="C25" s="7" t="s">
        <v>49</v>
      </c>
      <c r="D25" s="7" t="s">
        <v>50</v>
      </c>
      <c r="E25" s="7" t="s">
        <v>23</v>
      </c>
      <c r="F25" s="7" t="s">
        <v>15</v>
      </c>
      <c r="G25" s="7" t="s">
        <v>15</v>
      </c>
      <c r="H25" s="7" t="s">
        <v>51</v>
      </c>
      <c r="I25" s="8">
        <v>300</v>
      </c>
      <c r="J25" s="7"/>
      <c r="K25" s="7" t="s">
        <v>48</v>
      </c>
    </row>
    <row r="26" spans="1:11" ht="13.5" customHeight="1" x14ac:dyDescent="0.25">
      <c r="A26" s="6" t="s">
        <v>16</v>
      </c>
      <c r="B26" s="7" t="s">
        <v>17</v>
      </c>
      <c r="C26" s="7" t="s">
        <v>49</v>
      </c>
      <c r="D26" s="7" t="s">
        <v>28</v>
      </c>
      <c r="E26" s="7" t="s">
        <v>23</v>
      </c>
      <c r="F26" s="7" t="s">
        <v>15</v>
      </c>
      <c r="G26" s="7" t="s">
        <v>15</v>
      </c>
      <c r="H26" s="7" t="s">
        <v>51</v>
      </c>
      <c r="I26" s="13">
        <v>2145</v>
      </c>
      <c r="J26" s="7"/>
      <c r="K26" s="7" t="s">
        <v>48</v>
      </c>
    </row>
    <row r="27" spans="1:11" ht="13.5" customHeight="1" x14ac:dyDescent="0.25">
      <c r="A27" s="6" t="s">
        <v>16</v>
      </c>
      <c r="B27" s="7" t="s">
        <v>17</v>
      </c>
      <c r="C27" s="7" t="s">
        <v>49</v>
      </c>
      <c r="D27" s="7" t="s">
        <v>22</v>
      </c>
      <c r="E27" s="7" t="s">
        <v>23</v>
      </c>
      <c r="F27" s="7" t="s">
        <v>15</v>
      </c>
      <c r="G27" s="7" t="s">
        <v>15</v>
      </c>
      <c r="H27" s="7" t="s">
        <v>51</v>
      </c>
      <c r="I27" s="8">
        <v>220</v>
      </c>
      <c r="J27" s="7"/>
      <c r="K27" s="7" t="s">
        <v>48</v>
      </c>
    </row>
    <row r="28" spans="1:11" ht="13.5" customHeight="1" x14ac:dyDescent="0.25">
      <c r="A28" s="28" t="s">
        <v>52</v>
      </c>
      <c r="B28" s="28"/>
      <c r="C28" s="28"/>
      <c r="D28" s="28"/>
      <c r="E28" s="28"/>
      <c r="F28" s="28"/>
      <c r="G28" s="28"/>
      <c r="H28" s="4">
        <v>1</v>
      </c>
      <c r="I28" s="11">
        <v>9525</v>
      </c>
      <c r="J28" s="12"/>
      <c r="K28" s="4">
        <v>1</v>
      </c>
    </row>
    <row r="29" spans="1:11" ht="13.5" customHeight="1" x14ac:dyDescent="0.25">
      <c r="A29" s="6" t="s">
        <v>16</v>
      </c>
      <c r="B29" s="7" t="s">
        <v>53</v>
      </c>
      <c r="C29" s="7" t="s">
        <v>54</v>
      </c>
      <c r="D29" s="7" t="s">
        <v>55</v>
      </c>
      <c r="E29" s="7" t="s">
        <v>56</v>
      </c>
      <c r="F29" s="7" t="s">
        <v>15</v>
      </c>
      <c r="G29" s="7" t="s">
        <v>15</v>
      </c>
      <c r="H29" s="7" t="s">
        <v>57</v>
      </c>
      <c r="I29" s="8">
        <v>330</v>
      </c>
      <c r="J29" s="7"/>
      <c r="K29" s="7" t="s">
        <v>52</v>
      </c>
    </row>
    <row r="30" spans="1:11" ht="13.5" customHeight="1" x14ac:dyDescent="0.25">
      <c r="A30" s="6" t="s">
        <v>16</v>
      </c>
      <c r="B30" s="7" t="s">
        <v>53</v>
      </c>
      <c r="C30" s="7" t="s">
        <v>54</v>
      </c>
      <c r="D30" s="7" t="s">
        <v>50</v>
      </c>
      <c r="E30" s="7" t="s">
        <v>56</v>
      </c>
      <c r="F30" s="7" t="s">
        <v>15</v>
      </c>
      <c r="G30" s="7" t="s">
        <v>15</v>
      </c>
      <c r="H30" s="7" t="s">
        <v>57</v>
      </c>
      <c r="I30" s="8">
        <v>300</v>
      </c>
      <c r="J30" s="7"/>
      <c r="K30" s="7" t="s">
        <v>52</v>
      </c>
    </row>
    <row r="31" spans="1:11" ht="13.5" customHeight="1" x14ac:dyDescent="0.25">
      <c r="A31" s="6" t="s">
        <v>16</v>
      </c>
      <c r="B31" s="7" t="s">
        <v>53</v>
      </c>
      <c r="C31" s="7" t="s">
        <v>54</v>
      </c>
      <c r="D31" s="7" t="s">
        <v>58</v>
      </c>
      <c r="E31" s="7" t="s">
        <v>56</v>
      </c>
      <c r="F31" s="7" t="s">
        <v>15</v>
      </c>
      <c r="G31" s="7" t="s">
        <v>15</v>
      </c>
      <c r="H31" s="7" t="s">
        <v>57</v>
      </c>
      <c r="I31" s="8">
        <v>350</v>
      </c>
      <c r="J31" s="7"/>
      <c r="K31" s="7" t="s">
        <v>52</v>
      </c>
    </row>
    <row r="32" spans="1:11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</row>
    <row r="33" spans="1:13" s="25" customFormat="1" x14ac:dyDescent="0.25"/>
    <row r="34" spans="1:13" s="25" customFormat="1" x14ac:dyDescent="0.25">
      <c r="A34" s="26" t="s">
        <v>61</v>
      </c>
      <c r="B34" s="27"/>
    </row>
    <row r="36" spans="1:13" ht="30" customHeight="1" x14ac:dyDescent="0.25">
      <c r="A36" s="2" t="s">
        <v>0</v>
      </c>
      <c r="B36" s="2" t="s">
        <v>5</v>
      </c>
      <c r="C36" s="2" t="s">
        <v>6</v>
      </c>
      <c r="D36" s="2" t="s">
        <v>7</v>
      </c>
      <c r="E36" s="2" t="s">
        <v>8</v>
      </c>
      <c r="F36" s="2" t="s">
        <v>9</v>
      </c>
      <c r="G36" s="2" t="s">
        <v>10</v>
      </c>
      <c r="H36" s="2" t="s">
        <v>11</v>
      </c>
      <c r="I36" s="2" t="s">
        <v>12</v>
      </c>
      <c r="J36" s="14" t="s">
        <v>1</v>
      </c>
      <c r="K36" s="14" t="s">
        <v>2</v>
      </c>
      <c r="L36" s="14" t="s">
        <v>3</v>
      </c>
      <c r="M36" s="14" t="s">
        <v>4</v>
      </c>
    </row>
    <row r="37" spans="1:13" ht="14.25" customHeight="1" x14ac:dyDescent="0.25">
      <c r="A37" s="21" t="s">
        <v>18</v>
      </c>
      <c r="B37" s="15"/>
      <c r="C37" s="15"/>
      <c r="D37" s="15"/>
      <c r="E37" s="15"/>
      <c r="F37" s="15"/>
      <c r="G37" s="15"/>
      <c r="H37" s="15"/>
      <c r="I37" s="15"/>
      <c r="J37" s="22">
        <f>J38+J43+J45+J47+J51</f>
        <v>5</v>
      </c>
      <c r="K37" s="23">
        <f>K38+K43+K45+K47+K51</f>
        <v>63325</v>
      </c>
      <c r="L37" s="22">
        <f>L38+L43+L45+L47+L51</f>
        <v>2</v>
      </c>
      <c r="M37" s="22">
        <f>M38+M43+M45+M47+M51</f>
        <v>5</v>
      </c>
    </row>
    <row r="38" spans="1:13" ht="14.25" customHeight="1" x14ac:dyDescent="0.25">
      <c r="A38" s="15" t="s">
        <v>18</v>
      </c>
      <c r="B38" s="20" t="s">
        <v>19</v>
      </c>
      <c r="C38" s="17"/>
      <c r="D38" s="16"/>
      <c r="E38" s="16"/>
      <c r="F38" s="16"/>
      <c r="G38" s="16"/>
      <c r="H38" s="16"/>
      <c r="I38" s="16"/>
      <c r="J38" s="4">
        <v>1</v>
      </c>
      <c r="K38" s="11">
        <f>SUM(K39:K42)</f>
        <v>3190</v>
      </c>
      <c r="L38" s="12">
        <v>1</v>
      </c>
      <c r="M38" s="4">
        <v>1</v>
      </c>
    </row>
    <row r="39" spans="1:13" ht="14.25" customHeight="1" x14ac:dyDescent="0.25">
      <c r="A39" s="15" t="s">
        <v>18</v>
      </c>
      <c r="B39" s="19" t="s">
        <v>19</v>
      </c>
      <c r="C39" s="7" t="s">
        <v>13</v>
      </c>
      <c r="D39" s="7" t="s">
        <v>20</v>
      </c>
      <c r="E39" s="7" t="s">
        <v>21</v>
      </c>
      <c r="F39" s="7" t="s">
        <v>22</v>
      </c>
      <c r="G39" s="7" t="s">
        <v>23</v>
      </c>
      <c r="H39" s="7" t="s">
        <v>15</v>
      </c>
      <c r="I39" s="7" t="s">
        <v>15</v>
      </c>
      <c r="J39" s="7" t="s">
        <v>24</v>
      </c>
      <c r="K39" s="8">
        <v>220</v>
      </c>
      <c r="L39" s="7" t="s">
        <v>19</v>
      </c>
      <c r="M39" s="7" t="s">
        <v>19</v>
      </c>
    </row>
    <row r="40" spans="1:13" ht="14.25" customHeight="1" x14ac:dyDescent="0.25">
      <c r="A40" s="15" t="s">
        <v>18</v>
      </c>
      <c r="B40" s="19" t="s">
        <v>19</v>
      </c>
      <c r="C40" s="7" t="s">
        <v>13</v>
      </c>
      <c r="D40" s="7" t="s">
        <v>20</v>
      </c>
      <c r="E40" s="7" t="s">
        <v>21</v>
      </c>
      <c r="F40" s="7" t="s">
        <v>25</v>
      </c>
      <c r="G40" s="7" t="s">
        <v>23</v>
      </c>
      <c r="H40" s="7" t="s">
        <v>15</v>
      </c>
      <c r="I40" s="7" t="s">
        <v>15</v>
      </c>
      <c r="J40" s="7" t="s">
        <v>24</v>
      </c>
      <c r="K40" s="13">
        <v>1155</v>
      </c>
      <c r="L40" s="7" t="s">
        <v>19</v>
      </c>
      <c r="M40" s="7" t="s">
        <v>19</v>
      </c>
    </row>
    <row r="41" spans="1:13" ht="14.25" customHeight="1" x14ac:dyDescent="0.25">
      <c r="A41" s="15" t="s">
        <v>18</v>
      </c>
      <c r="B41" s="19" t="s">
        <v>19</v>
      </c>
      <c r="C41" s="7" t="s">
        <v>13</v>
      </c>
      <c r="D41" s="7" t="s">
        <v>20</v>
      </c>
      <c r="E41" s="7" t="s">
        <v>21</v>
      </c>
      <c r="F41" s="7" t="s">
        <v>26</v>
      </c>
      <c r="G41" s="7" t="s">
        <v>23</v>
      </c>
      <c r="H41" s="7" t="s">
        <v>15</v>
      </c>
      <c r="I41" s="7" t="s">
        <v>15</v>
      </c>
      <c r="J41" s="7" t="s">
        <v>24</v>
      </c>
      <c r="K41" s="13">
        <v>1210</v>
      </c>
      <c r="L41" s="7" t="s">
        <v>19</v>
      </c>
      <c r="M41" s="7" t="s">
        <v>19</v>
      </c>
    </row>
    <row r="42" spans="1:13" ht="14.25" customHeight="1" x14ac:dyDescent="0.25">
      <c r="A42" s="15" t="s">
        <v>18</v>
      </c>
      <c r="B42" s="19" t="s">
        <v>19</v>
      </c>
      <c r="C42" s="7" t="s">
        <v>13</v>
      </c>
      <c r="D42" s="7" t="s">
        <v>20</v>
      </c>
      <c r="E42" s="7" t="s">
        <v>21</v>
      </c>
      <c r="F42" s="7" t="s">
        <v>27</v>
      </c>
      <c r="G42" s="7" t="s">
        <v>23</v>
      </c>
      <c r="H42" s="7" t="s">
        <v>15</v>
      </c>
      <c r="I42" s="7" t="s">
        <v>15</v>
      </c>
      <c r="J42" s="7" t="s">
        <v>24</v>
      </c>
      <c r="K42" s="8">
        <v>605</v>
      </c>
      <c r="L42" s="7" t="s">
        <v>19</v>
      </c>
      <c r="M42" s="7" t="s">
        <v>19</v>
      </c>
    </row>
    <row r="43" spans="1:13" ht="14.25" customHeight="1" x14ac:dyDescent="0.25">
      <c r="A43" s="15" t="s">
        <v>18</v>
      </c>
      <c r="B43" s="20" t="s">
        <v>29</v>
      </c>
      <c r="C43" s="17"/>
      <c r="D43" s="16"/>
      <c r="E43" s="16"/>
      <c r="F43" s="16"/>
      <c r="G43" s="16"/>
      <c r="H43" s="16"/>
      <c r="I43" s="16"/>
      <c r="J43" s="4">
        <v>1</v>
      </c>
      <c r="K43" s="5">
        <v>660</v>
      </c>
      <c r="L43" s="12"/>
      <c r="M43" s="4">
        <v>1</v>
      </c>
    </row>
    <row r="44" spans="1:13" ht="14.25" customHeight="1" x14ac:dyDescent="0.25">
      <c r="A44" s="15" t="s">
        <v>18</v>
      </c>
      <c r="B44" s="19" t="s">
        <v>29</v>
      </c>
      <c r="C44" s="7" t="s">
        <v>16</v>
      </c>
      <c r="D44" s="7" t="s">
        <v>59</v>
      </c>
      <c r="E44" s="7" t="s">
        <v>30</v>
      </c>
      <c r="F44" s="7" t="s">
        <v>14</v>
      </c>
      <c r="G44" s="7" t="s">
        <v>31</v>
      </c>
      <c r="H44" s="7" t="s">
        <v>15</v>
      </c>
      <c r="I44" s="7" t="s">
        <v>15</v>
      </c>
      <c r="J44" s="7" t="s">
        <v>32</v>
      </c>
      <c r="K44" s="8">
        <v>660</v>
      </c>
      <c r="L44" s="19"/>
      <c r="M44" s="7" t="s">
        <v>29</v>
      </c>
    </row>
    <row r="45" spans="1:13" ht="14.25" customHeight="1" x14ac:dyDescent="0.25">
      <c r="A45" s="15" t="s">
        <v>18</v>
      </c>
      <c r="B45" s="20" t="s">
        <v>33</v>
      </c>
      <c r="C45" s="17"/>
      <c r="D45" s="16"/>
      <c r="E45" s="16"/>
      <c r="F45" s="16"/>
      <c r="G45" s="16"/>
      <c r="H45" s="16"/>
      <c r="I45" s="16"/>
      <c r="J45" s="4">
        <v>1</v>
      </c>
      <c r="K45" s="5">
        <v>220</v>
      </c>
      <c r="L45" s="12">
        <v>1</v>
      </c>
      <c r="M45" s="4">
        <v>1</v>
      </c>
    </row>
    <row r="46" spans="1:13" ht="14.25" customHeight="1" x14ac:dyDescent="0.25">
      <c r="A46" s="15" t="s">
        <v>18</v>
      </c>
      <c r="B46" s="19" t="s">
        <v>33</v>
      </c>
      <c r="C46" s="7" t="s">
        <v>13</v>
      </c>
      <c r="D46" s="7"/>
      <c r="E46" s="7" t="s">
        <v>34</v>
      </c>
      <c r="F46" s="7" t="s">
        <v>35</v>
      </c>
      <c r="G46" s="7" t="s">
        <v>36</v>
      </c>
      <c r="H46" s="7" t="s">
        <v>15</v>
      </c>
      <c r="I46" s="7" t="s">
        <v>15</v>
      </c>
      <c r="J46" s="7" t="s">
        <v>37</v>
      </c>
      <c r="K46" s="8">
        <v>220</v>
      </c>
      <c r="L46" s="19" t="s">
        <v>33</v>
      </c>
      <c r="M46" s="7" t="s">
        <v>33</v>
      </c>
    </row>
    <row r="47" spans="1:13" ht="14.25" customHeight="1" x14ac:dyDescent="0.25">
      <c r="A47" s="15" t="s">
        <v>18</v>
      </c>
      <c r="B47" s="20" t="s">
        <v>38</v>
      </c>
      <c r="C47" s="17"/>
      <c r="D47" s="16"/>
      <c r="E47" s="16"/>
      <c r="F47" s="16"/>
      <c r="G47" s="16"/>
      <c r="H47" s="16"/>
      <c r="I47" s="16"/>
      <c r="J47" s="4">
        <v>1</v>
      </c>
      <c r="K47" s="11">
        <f>SUM(K48:K50)</f>
        <v>57605</v>
      </c>
      <c r="L47" s="12"/>
      <c r="M47" s="4">
        <v>1</v>
      </c>
    </row>
    <row r="48" spans="1:13" ht="14.25" customHeight="1" x14ac:dyDescent="0.25">
      <c r="A48" s="15" t="s">
        <v>18</v>
      </c>
      <c r="B48" s="19" t="s">
        <v>38</v>
      </c>
      <c r="C48" s="7" t="s">
        <v>16</v>
      </c>
      <c r="D48" s="7" t="s">
        <v>59</v>
      </c>
      <c r="E48" s="7" t="s">
        <v>39</v>
      </c>
      <c r="F48" s="7" t="s">
        <v>22</v>
      </c>
      <c r="G48" s="7" t="s">
        <v>40</v>
      </c>
      <c r="H48" s="7" t="s">
        <v>15</v>
      </c>
      <c r="I48" s="7" t="s">
        <v>15</v>
      </c>
      <c r="J48" s="7" t="s">
        <v>41</v>
      </c>
      <c r="K48" s="8">
        <v>220</v>
      </c>
      <c r="L48" s="19"/>
      <c r="M48" s="7" t="s">
        <v>38</v>
      </c>
    </row>
    <row r="49" spans="1:13" ht="14.25" customHeight="1" x14ac:dyDescent="0.25">
      <c r="A49" s="15" t="s">
        <v>18</v>
      </c>
      <c r="B49" s="19" t="s">
        <v>38</v>
      </c>
      <c r="C49" s="7" t="s">
        <v>16</v>
      </c>
      <c r="D49" s="7" t="s">
        <v>59</v>
      </c>
      <c r="E49" s="7" t="s">
        <v>39</v>
      </c>
      <c r="F49" s="7" t="s">
        <v>42</v>
      </c>
      <c r="G49" s="7" t="s">
        <v>40</v>
      </c>
      <c r="H49" s="7" t="s">
        <v>15</v>
      </c>
      <c r="I49" s="7" t="s">
        <v>15</v>
      </c>
      <c r="J49" s="7" t="s">
        <v>41</v>
      </c>
      <c r="K49" s="13">
        <v>57000</v>
      </c>
      <c r="L49" s="19"/>
      <c r="M49" s="7" t="s">
        <v>38</v>
      </c>
    </row>
    <row r="50" spans="1:13" ht="14.25" customHeight="1" x14ac:dyDescent="0.25">
      <c r="A50" s="15" t="s">
        <v>18</v>
      </c>
      <c r="B50" s="19" t="s">
        <v>38</v>
      </c>
      <c r="C50" s="7" t="s">
        <v>16</v>
      </c>
      <c r="D50" s="7" t="s">
        <v>59</v>
      </c>
      <c r="E50" s="7" t="s">
        <v>39</v>
      </c>
      <c r="F50" s="7" t="s">
        <v>25</v>
      </c>
      <c r="G50" s="7" t="s">
        <v>40</v>
      </c>
      <c r="H50" s="7" t="s">
        <v>15</v>
      </c>
      <c r="I50" s="7" t="s">
        <v>15</v>
      </c>
      <c r="J50" s="7" t="s">
        <v>41</v>
      </c>
      <c r="K50" s="8">
        <v>385</v>
      </c>
      <c r="L50" s="19"/>
      <c r="M50" s="7" t="s">
        <v>38</v>
      </c>
    </row>
    <row r="51" spans="1:13" ht="14.25" customHeight="1" x14ac:dyDescent="0.25">
      <c r="A51" s="15" t="s">
        <v>18</v>
      </c>
      <c r="B51" s="20" t="s">
        <v>43</v>
      </c>
      <c r="C51" s="16"/>
      <c r="D51" s="16"/>
      <c r="E51" s="16"/>
      <c r="F51" s="16"/>
      <c r="G51" s="16"/>
      <c r="H51" s="16"/>
      <c r="I51" s="16"/>
      <c r="J51" s="4">
        <v>1</v>
      </c>
      <c r="K51" s="11">
        <v>1650</v>
      </c>
      <c r="L51" s="12"/>
      <c r="M51" s="4">
        <v>1</v>
      </c>
    </row>
    <row r="52" spans="1:13" ht="14.25" customHeight="1" x14ac:dyDescent="0.25">
      <c r="A52" s="15" t="s">
        <v>18</v>
      </c>
      <c r="B52" s="19" t="s">
        <v>43</v>
      </c>
      <c r="C52" s="7" t="s">
        <v>16</v>
      </c>
      <c r="D52" s="7" t="s">
        <v>17</v>
      </c>
      <c r="E52" s="7" t="s">
        <v>44</v>
      </c>
      <c r="F52" s="7" t="s">
        <v>45</v>
      </c>
      <c r="G52" s="7" t="s">
        <v>31</v>
      </c>
      <c r="H52" s="7" t="s">
        <v>15</v>
      </c>
      <c r="I52" s="7" t="s">
        <v>15</v>
      </c>
      <c r="J52" s="7" t="s">
        <v>46</v>
      </c>
      <c r="K52" s="13">
        <v>1650</v>
      </c>
      <c r="L52" s="19"/>
      <c r="M52" s="7" t="s">
        <v>43</v>
      </c>
    </row>
    <row r="53" spans="1:13" ht="14.25" customHeight="1" x14ac:dyDescent="0.25">
      <c r="A53" s="21" t="s">
        <v>47</v>
      </c>
      <c r="B53" s="21"/>
      <c r="C53" s="21"/>
      <c r="D53" s="21"/>
      <c r="E53" s="21"/>
      <c r="F53" s="21"/>
      <c r="G53" s="21"/>
      <c r="H53" s="21"/>
      <c r="I53" s="21"/>
      <c r="J53" s="22">
        <v>2</v>
      </c>
      <c r="K53" s="23">
        <f>K54+K58</f>
        <v>12190</v>
      </c>
      <c r="L53" s="24"/>
      <c r="M53" s="22">
        <v>2</v>
      </c>
    </row>
    <row r="54" spans="1:13" ht="14.25" customHeight="1" x14ac:dyDescent="0.25">
      <c r="A54" s="15" t="s">
        <v>47</v>
      </c>
      <c r="B54" s="20" t="s">
        <v>48</v>
      </c>
      <c r="C54" s="16"/>
      <c r="D54" s="16"/>
      <c r="E54" s="16"/>
      <c r="F54" s="16"/>
      <c r="G54" s="16"/>
      <c r="H54" s="16"/>
      <c r="I54" s="16"/>
      <c r="J54" s="4">
        <v>1</v>
      </c>
      <c r="K54" s="11">
        <v>2665</v>
      </c>
      <c r="L54" s="12"/>
      <c r="M54" s="4">
        <v>1</v>
      </c>
    </row>
    <row r="55" spans="1:13" ht="14.25" customHeight="1" x14ac:dyDescent="0.25">
      <c r="A55" s="15" t="s">
        <v>47</v>
      </c>
      <c r="B55" s="19" t="s">
        <v>48</v>
      </c>
      <c r="C55" s="7" t="s">
        <v>16</v>
      </c>
      <c r="D55" s="7" t="s">
        <v>17</v>
      </c>
      <c r="E55" s="7" t="s">
        <v>49</v>
      </c>
      <c r="F55" s="7" t="s">
        <v>50</v>
      </c>
      <c r="G55" s="7" t="s">
        <v>23</v>
      </c>
      <c r="H55" s="7" t="s">
        <v>15</v>
      </c>
      <c r="I55" s="7" t="s">
        <v>15</v>
      </c>
      <c r="J55" s="7" t="s">
        <v>51</v>
      </c>
      <c r="K55" s="8">
        <v>300</v>
      </c>
      <c r="L55" s="19"/>
      <c r="M55" s="7" t="s">
        <v>48</v>
      </c>
    </row>
    <row r="56" spans="1:13" ht="14.25" customHeight="1" x14ac:dyDescent="0.25">
      <c r="A56" s="15" t="s">
        <v>47</v>
      </c>
      <c r="B56" s="19" t="s">
        <v>48</v>
      </c>
      <c r="C56" s="7" t="s">
        <v>16</v>
      </c>
      <c r="D56" s="7" t="s">
        <v>17</v>
      </c>
      <c r="E56" s="7" t="s">
        <v>49</v>
      </c>
      <c r="F56" s="7" t="s">
        <v>28</v>
      </c>
      <c r="G56" s="7" t="s">
        <v>23</v>
      </c>
      <c r="H56" s="7" t="s">
        <v>15</v>
      </c>
      <c r="I56" s="7" t="s">
        <v>15</v>
      </c>
      <c r="J56" s="7" t="s">
        <v>51</v>
      </c>
      <c r="K56" s="13">
        <v>2145</v>
      </c>
      <c r="L56" s="19"/>
      <c r="M56" s="7" t="s">
        <v>48</v>
      </c>
    </row>
    <row r="57" spans="1:13" ht="14.25" customHeight="1" x14ac:dyDescent="0.25">
      <c r="A57" s="15" t="s">
        <v>47</v>
      </c>
      <c r="B57" s="19" t="s">
        <v>48</v>
      </c>
      <c r="C57" s="7" t="s">
        <v>16</v>
      </c>
      <c r="D57" s="7" t="s">
        <v>17</v>
      </c>
      <c r="E57" s="7" t="s">
        <v>49</v>
      </c>
      <c r="F57" s="7" t="s">
        <v>22</v>
      </c>
      <c r="G57" s="7" t="s">
        <v>23</v>
      </c>
      <c r="H57" s="7" t="s">
        <v>15</v>
      </c>
      <c r="I57" s="7" t="s">
        <v>15</v>
      </c>
      <c r="J57" s="7" t="s">
        <v>51</v>
      </c>
      <c r="K57" s="8">
        <v>220</v>
      </c>
      <c r="L57" s="19"/>
      <c r="M57" s="7" t="s">
        <v>48</v>
      </c>
    </row>
    <row r="58" spans="1:13" ht="14.25" customHeight="1" x14ac:dyDescent="0.25">
      <c r="A58" s="15" t="s">
        <v>47</v>
      </c>
      <c r="B58" s="20" t="s">
        <v>52</v>
      </c>
      <c r="C58" s="16"/>
      <c r="D58" s="16"/>
      <c r="E58" s="16"/>
      <c r="F58" s="16"/>
      <c r="G58" s="16"/>
      <c r="H58" s="16"/>
      <c r="I58" s="16"/>
      <c r="J58" s="4">
        <v>1</v>
      </c>
      <c r="K58" s="11">
        <v>9525</v>
      </c>
      <c r="L58" s="12"/>
      <c r="M58" s="4">
        <v>1</v>
      </c>
    </row>
    <row r="59" spans="1:13" ht="14.25" customHeight="1" x14ac:dyDescent="0.25">
      <c r="A59" s="15" t="s">
        <v>47</v>
      </c>
      <c r="B59" s="19" t="s">
        <v>52</v>
      </c>
      <c r="C59" s="7" t="s">
        <v>16</v>
      </c>
      <c r="D59" s="7" t="s">
        <v>53</v>
      </c>
      <c r="E59" s="7" t="s">
        <v>54</v>
      </c>
      <c r="F59" s="7" t="s">
        <v>55</v>
      </c>
      <c r="G59" s="7" t="s">
        <v>56</v>
      </c>
      <c r="H59" s="7" t="s">
        <v>15</v>
      </c>
      <c r="I59" s="7" t="s">
        <v>15</v>
      </c>
      <c r="J59" s="7" t="s">
        <v>57</v>
      </c>
      <c r="K59" s="8">
        <v>330</v>
      </c>
      <c r="L59" s="19"/>
      <c r="M59" s="7" t="s">
        <v>52</v>
      </c>
    </row>
    <row r="60" spans="1:13" ht="14.25" customHeight="1" x14ac:dyDescent="0.25">
      <c r="A60" s="15" t="s">
        <v>47</v>
      </c>
      <c r="B60" s="19" t="s">
        <v>52</v>
      </c>
      <c r="C60" s="7" t="s">
        <v>16</v>
      </c>
      <c r="D60" s="7" t="s">
        <v>53</v>
      </c>
      <c r="E60" s="7" t="s">
        <v>54</v>
      </c>
      <c r="F60" s="7" t="s">
        <v>50</v>
      </c>
      <c r="G60" s="7" t="s">
        <v>56</v>
      </c>
      <c r="H60" s="7" t="s">
        <v>15</v>
      </c>
      <c r="I60" s="7" t="s">
        <v>15</v>
      </c>
      <c r="J60" s="7" t="s">
        <v>57</v>
      </c>
      <c r="K60" s="8">
        <v>300</v>
      </c>
      <c r="L60" s="19"/>
      <c r="M60" s="7" t="s">
        <v>52</v>
      </c>
    </row>
    <row r="61" spans="1:13" ht="16.5" customHeight="1" x14ac:dyDescent="0.25">
      <c r="A61" s="15" t="s">
        <v>47</v>
      </c>
      <c r="B61" s="19" t="s">
        <v>52</v>
      </c>
      <c r="C61" s="7" t="s">
        <v>16</v>
      </c>
      <c r="D61" s="7" t="s">
        <v>53</v>
      </c>
      <c r="E61" s="7" t="s">
        <v>54</v>
      </c>
      <c r="F61" s="7" t="s">
        <v>58</v>
      </c>
      <c r="G61" s="7" t="s">
        <v>56</v>
      </c>
      <c r="H61" s="7" t="s">
        <v>15</v>
      </c>
      <c r="I61" s="7" t="s">
        <v>15</v>
      </c>
      <c r="J61" s="7" t="s">
        <v>57</v>
      </c>
      <c r="K61" s="8">
        <v>350</v>
      </c>
      <c r="L61" s="19"/>
      <c r="M61" s="7" t="s">
        <v>52</v>
      </c>
    </row>
  </sheetData>
  <autoFilter ref="A36:M36"/>
  <mergeCells count="15">
    <mergeCell ref="J4:J6"/>
    <mergeCell ref="K4:K6"/>
    <mergeCell ref="A5:G5"/>
    <mergeCell ref="A7:G7"/>
    <mergeCell ref="A8:G8"/>
    <mergeCell ref="A4:G4"/>
    <mergeCell ref="H4:H6"/>
    <mergeCell ref="I4:I6"/>
    <mergeCell ref="A28:G28"/>
    <mergeCell ref="A13:G13"/>
    <mergeCell ref="A15:G15"/>
    <mergeCell ref="A17:G17"/>
    <mergeCell ref="A21:G21"/>
    <mergeCell ref="A23:G23"/>
    <mergeCell ref="A24:G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Андрей</cp:lastModifiedBy>
  <dcterms:created xsi:type="dcterms:W3CDTF">2018-10-24T02:41:07Z</dcterms:created>
  <dcterms:modified xsi:type="dcterms:W3CDTF">2018-12-05T08:36:36Z</dcterms:modified>
</cp:coreProperties>
</file>