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autoCompressPictures="0" defaultThemeVersion="124226"/>
  <bookViews>
    <workbookView xWindow="0" yWindow="0" windowWidth="20490" windowHeight="7755"/>
  </bookViews>
  <sheets>
    <sheet name="Без подушечек" sheetId="3" r:id="rId1"/>
  </sheets>
  <calcPr calcId="145621"/>
</workbook>
</file>

<file path=xl/calcChain.xml><?xml version="1.0" encoding="utf-8"?>
<calcChain xmlns="http://schemas.openxmlformats.org/spreadsheetml/2006/main">
  <c r="L68" i="3" l="1"/>
  <c r="J45" i="3"/>
  <c r="L45" i="3" s="1"/>
  <c r="J46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5" i="3"/>
  <c r="L70" i="3"/>
  <c r="R69" i="3"/>
  <c r="U68" i="3" s="1"/>
  <c r="L69" i="3" s="1"/>
</calcChain>
</file>

<file path=xl/sharedStrings.xml><?xml version="1.0" encoding="utf-8"?>
<sst xmlns="http://schemas.openxmlformats.org/spreadsheetml/2006/main" count="204" uniqueCount="184">
  <si>
    <t>№</t>
  </si>
  <si>
    <t>Название сюжета</t>
  </si>
  <si>
    <t>Тюльпан в сиреневом</t>
  </si>
  <si>
    <t>Солнечные тюльпаны</t>
  </si>
  <si>
    <t>Храм Христа Спасителя</t>
  </si>
  <si>
    <t>Девочка с котенком</t>
  </si>
  <si>
    <t>Малыш с игрушками</t>
  </si>
  <si>
    <t>F0102</t>
  </si>
  <si>
    <t>F0103</t>
  </si>
  <si>
    <t>F0104</t>
  </si>
  <si>
    <t>F0105</t>
  </si>
  <si>
    <t>P0103</t>
  </si>
  <si>
    <t>P0105</t>
  </si>
  <si>
    <t>P0107</t>
  </si>
  <si>
    <t>P0109</t>
  </si>
  <si>
    <t>P0102</t>
  </si>
  <si>
    <t>P0104</t>
  </si>
  <si>
    <t>P0108</t>
  </si>
  <si>
    <t>P0110</t>
  </si>
  <si>
    <t>P0111</t>
  </si>
  <si>
    <t>P0112</t>
  </si>
  <si>
    <t>C0102</t>
  </si>
  <si>
    <t>C0106</t>
  </si>
  <si>
    <t>F0101</t>
  </si>
  <si>
    <t>F0106</t>
  </si>
  <si>
    <t>F0107</t>
  </si>
  <si>
    <t>F0108</t>
  </si>
  <si>
    <t>S0101</t>
  </si>
  <si>
    <t>S0104</t>
  </si>
  <si>
    <t>S0103</t>
  </si>
  <si>
    <t>L0103</t>
  </si>
  <si>
    <t>P0101</t>
  </si>
  <si>
    <t>L0101</t>
  </si>
  <si>
    <t>S0102</t>
  </si>
  <si>
    <t>L0102</t>
  </si>
  <si>
    <t>C0103</t>
  </si>
  <si>
    <t>C0107</t>
  </si>
  <si>
    <t>Девочка с котенком  (набор для открытки)</t>
  </si>
  <si>
    <t>Девочка с корзинкой  (набор для открытки)</t>
  </si>
  <si>
    <t>Девочка с собачкой</t>
  </si>
  <si>
    <t>Маленькая леди</t>
  </si>
  <si>
    <t>Девочка с букетом</t>
  </si>
  <si>
    <t>Девочка с розами</t>
  </si>
  <si>
    <t>Чай с медом</t>
  </si>
  <si>
    <t>Домик с котенком</t>
  </si>
  <si>
    <t>Натюрморт с овощами</t>
  </si>
  <si>
    <t>Вечерний Стокгольм</t>
  </si>
  <si>
    <t>Чаепитие с подружкой</t>
  </si>
  <si>
    <t>Медвежонок с цветами  (набор для открытки)</t>
  </si>
  <si>
    <t>Девочка с собачкой  (набор для открытки)</t>
  </si>
  <si>
    <t xml:space="preserve"> Девочка с розами (набор для открытки)</t>
  </si>
  <si>
    <t>Девочка с букетом (набор для открытки)</t>
  </si>
  <si>
    <t>C0104</t>
  </si>
  <si>
    <t>C0105</t>
  </si>
  <si>
    <t>Артикул</t>
  </si>
  <si>
    <t>Фото</t>
  </si>
  <si>
    <t>МРЦ</t>
  </si>
  <si>
    <t>Размер</t>
  </si>
  <si>
    <t>10 х 15 см</t>
  </si>
  <si>
    <t>9,5 х 14,5 см</t>
  </si>
  <si>
    <t>9 х 14 см</t>
  </si>
  <si>
    <t>9,5 х 13 см</t>
  </si>
  <si>
    <t>8 х 11,5 см</t>
  </si>
  <si>
    <t>8 х 13 см</t>
  </si>
  <si>
    <t>7,5 х 11,5 см</t>
  </si>
  <si>
    <t>10 х 10,5 см</t>
  </si>
  <si>
    <t>7 х 11 см</t>
  </si>
  <si>
    <t>6 х 12,5 см</t>
  </si>
  <si>
    <t>11 х 11 см</t>
  </si>
  <si>
    <t>12 х 12 см</t>
  </si>
  <si>
    <t>15 х 15 см</t>
  </si>
  <si>
    <t>16 х 16 см</t>
  </si>
  <si>
    <t>10 х 10 см</t>
  </si>
  <si>
    <t>12 х 17,5 см</t>
  </si>
  <si>
    <t>10 х 14,5 см</t>
  </si>
  <si>
    <t>10 х 12,5 см</t>
  </si>
  <si>
    <t>11 х 14,5 см</t>
  </si>
  <si>
    <t>11 х 16 см</t>
  </si>
  <si>
    <t>12,5 х 14,5 см</t>
  </si>
  <si>
    <t>12,5 х 16 см</t>
  </si>
  <si>
    <t>13,5 х 20 см</t>
  </si>
  <si>
    <t>14,5 х 19,5 см</t>
  </si>
  <si>
    <t>14,5 х 20 см</t>
  </si>
  <si>
    <t>16 х 18 см</t>
  </si>
  <si>
    <t>Итого</t>
  </si>
  <si>
    <t>Заказ, шт ↓</t>
  </si>
  <si>
    <t>P0201</t>
  </si>
  <si>
    <t>P0202</t>
  </si>
  <si>
    <t>P0203</t>
  </si>
  <si>
    <t>P0204</t>
  </si>
  <si>
    <t>L0201</t>
  </si>
  <si>
    <t>F0201</t>
  </si>
  <si>
    <t>L0202</t>
  </si>
  <si>
    <t>F0202</t>
  </si>
  <si>
    <t>10 х 11 см</t>
  </si>
  <si>
    <t>9 х 10 см</t>
  </si>
  <si>
    <t>15 х 20 см</t>
  </si>
  <si>
    <t>16 х 20 см</t>
  </si>
  <si>
    <t>39 х 25 см</t>
  </si>
  <si>
    <t>20 х 28,5 см</t>
  </si>
  <si>
    <t>19 х 29 см</t>
  </si>
  <si>
    <t>14 х 20 см</t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</si>
  <si>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Кафе на набережной</t>
    </r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</si>
  <si>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Ангел с цветами</t>
    </r>
  </si>
  <si>
    <t>Зимние каникулы</t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</si>
  <si>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Цветочная композиция</t>
    </r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</si>
  <si>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Котенок и весна</t>
    </r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</si>
  <si>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Весенние ласточки</t>
    </r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</si>
  <si>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Солнечная Венеция</t>
    </r>
  </si>
  <si>
    <t>L0302</t>
  </si>
  <si>
    <t>29 х 30 см</t>
  </si>
  <si>
    <t>28 х 33 см</t>
  </si>
  <si>
    <t>F0301</t>
  </si>
  <si>
    <t>18 х 18 см</t>
  </si>
  <si>
    <t>F0302</t>
  </si>
  <si>
    <t>F0303</t>
  </si>
  <si>
    <t>F0304</t>
  </si>
  <si>
    <t>17 х 17 см</t>
  </si>
  <si>
    <t>F0305</t>
  </si>
  <si>
    <t>F0306</t>
  </si>
  <si>
    <t>20 х 25 см</t>
  </si>
  <si>
    <t>L0303</t>
  </si>
  <si>
    <t>L0301</t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</si>
  <si>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Бабочка на гербере</t>
    </r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</si>
  <si>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Радужная роза</t>
    </r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</si>
  <si>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Гербера в фиолетовом</t>
    </r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</si>
  <si>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Девочка с корзинкой</t>
    </r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</si>
  <si>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Букет котят</t>
    </r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</si>
  <si>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Медвежонок с цветами</t>
    </r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</si>
  <si>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Желтые кувшинки</t>
    </r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</si>
  <si>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Винтажный этюд</t>
    </r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</si>
  <si>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Нежное утро</t>
    </r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</si>
  <si>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Английский шкафчик</t>
    </r>
  </si>
  <si>
    <t>17 х 18 см</t>
  </si>
  <si>
    <t>29 х 22,5 см</t>
  </si>
  <si>
    <t>20 х 20 см</t>
  </si>
  <si>
    <t>F0401</t>
  </si>
  <si>
    <t>P0401</t>
  </si>
  <si>
    <t>P0402</t>
  </si>
  <si>
    <t>S0402</t>
  </si>
  <si>
    <t>P0403</t>
  </si>
  <si>
    <t>S0403</t>
  </si>
  <si>
    <t>S0404</t>
  </si>
  <si>
    <t>P0404</t>
  </si>
  <si>
    <t>S0401</t>
  </si>
  <si>
    <t>Вид на Сиену</t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</si>
  <si>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Беседка у моря</t>
    </r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</si>
  <si>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Утренний чай</t>
    </r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</si>
  <si>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Яблоневый цвет</t>
    </r>
  </si>
  <si>
    <t>Розовые орхидеи</t>
  </si>
  <si>
    <t>Чашечка лета</t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</si>
  <si>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Винтажная роза</t>
    </r>
  </si>
  <si>
    <t>Цветы у окна</t>
  </si>
  <si>
    <t>Французские улочки</t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</si>
  <si>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Белая лилия</t>
    </r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</si>
  <si>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Ангел в розовом</t>
    </r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</si>
  <si>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Замок в Баварии</t>
    </r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</si>
  <si>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Цветы на кружеве</t>
    </r>
  </si>
  <si>
    <r>
      <rPr>
        <u/>
        <sz val="11"/>
        <color indexed="10"/>
        <rFont val="Calibri"/>
        <family val="2"/>
        <charset val="204"/>
      </rPr>
      <t xml:space="preserve">(ХИТ) </t>
    </r>
    <r>
      <rPr>
        <u/>
        <sz val="11"/>
        <color indexed="12"/>
        <rFont val="Calibri"/>
        <family val="2"/>
      </rPr>
      <t>Идем на день рождения!</t>
    </r>
  </si>
  <si>
    <t>Праздник у Ёжика</t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</si>
  <si>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Павлин в волшебном саду</t>
    </r>
  </si>
  <si>
    <t>Нежная серия: Бабочка и часы</t>
  </si>
  <si>
    <r>
      <rPr>
        <u/>
        <sz val="11"/>
        <color indexed="10"/>
        <rFont val="Calibri"/>
        <family val="2"/>
        <charset val="204"/>
      </rPr>
      <t>(ХИТ)</t>
    </r>
    <r>
      <rPr>
        <u/>
        <sz val="11"/>
        <color indexed="12"/>
        <rFont val="Calibri"/>
        <family val="2"/>
      </rPr>
      <t xml:space="preserve"> Нежная серия: Время цветов</t>
    </r>
  </si>
  <si>
    <t>Нежная серия: Песня весны</t>
  </si>
  <si>
    <t>Новогодняя чашечка</t>
  </si>
  <si>
    <t>L0502</t>
  </si>
  <si>
    <t>P0501</t>
  </si>
  <si>
    <t>S0501</t>
  </si>
  <si>
    <t>F0501</t>
  </si>
  <si>
    <t>F0502</t>
  </si>
  <si>
    <r>
      <rPr>
        <u/>
        <sz val="11"/>
        <color indexed="10"/>
        <rFont val="Calibri"/>
        <family val="2"/>
        <charset val="204"/>
      </rPr>
      <t>(НОВИНКА)</t>
    </r>
    <r>
      <rPr>
        <u/>
        <sz val="11"/>
        <color indexed="12"/>
        <rFont val="Calibri"/>
        <family val="2"/>
      </rPr>
      <t xml:space="preserve"> Завтрак в Париже</t>
    </r>
  </si>
  <si>
    <r>
      <rPr>
        <u/>
        <sz val="11"/>
        <color indexed="10"/>
        <rFont val="Calibri"/>
        <family val="2"/>
        <charset val="204"/>
      </rPr>
      <t>(НОВИНКА)</t>
    </r>
    <r>
      <rPr>
        <u/>
        <sz val="11"/>
        <color indexed="12"/>
        <rFont val="Calibri"/>
        <family val="2"/>
      </rPr>
      <t xml:space="preserve"> Весенние тюльпаны</t>
    </r>
  </si>
  <si>
    <r>
      <rPr>
        <u/>
        <sz val="11"/>
        <color indexed="10"/>
        <rFont val="Calibri"/>
        <family val="2"/>
        <charset val="204"/>
      </rPr>
      <t xml:space="preserve">(НОВИНКА) </t>
    </r>
    <r>
      <rPr>
        <u/>
        <sz val="11"/>
        <color indexed="12"/>
        <rFont val="Calibri"/>
        <family val="2"/>
      </rPr>
      <t>Собачка Бэтти</t>
    </r>
  </si>
  <si>
    <r>
      <rPr>
        <u/>
        <sz val="11"/>
        <color indexed="10"/>
        <rFont val="Calibri"/>
        <family val="2"/>
        <charset val="204"/>
      </rPr>
      <t>(НОВИНКА)</t>
    </r>
    <r>
      <rPr>
        <u/>
        <sz val="11"/>
        <color indexed="12"/>
        <rFont val="Calibri"/>
        <family val="2"/>
      </rPr>
      <t xml:space="preserve"> Букет пионов</t>
    </r>
  </si>
  <si>
    <r>
      <rPr>
        <u/>
        <sz val="11"/>
        <color indexed="10"/>
        <rFont val="Calibri"/>
        <family val="2"/>
        <charset val="204"/>
      </rPr>
      <t>(НОВИНКА)</t>
    </r>
    <r>
      <rPr>
        <u/>
        <sz val="11"/>
        <color indexed="12"/>
        <rFont val="Calibri"/>
        <family val="2"/>
      </rPr>
      <t xml:space="preserve"> Танец под звездами</t>
    </r>
  </si>
  <si>
    <t>20 х 30 см</t>
  </si>
  <si>
    <t>13 х 18 см</t>
  </si>
  <si>
    <t>Прогулка по зимнему лесу</t>
  </si>
  <si>
    <r>
      <t xml:space="preserve">  — Высокое качество каждого аспекта продукции: изображения, раскладки, материалов.
  — Эффектная композиция в объеме.
  — Маркетинговая и экспертная поддержка клиентов.
  — Выгодные условия опта. Доставка с заботой о Вас.
  — Предоставим образцы и качественные фото для вашего интернет-магазина, соц.сетей.
  — Мастер-классы для ваших продавцов и покупателей (также онлайн формат).
  — Российское производство картин в технике папертоль 
 </t>
    </r>
    <r>
      <rPr>
        <b/>
        <sz val="16"/>
        <color indexed="8"/>
        <rFont val="Calibri"/>
        <family val="2"/>
        <charset val="204"/>
      </rPr>
      <t xml:space="preserve"> </t>
    </r>
    <r>
      <rPr>
        <b/>
        <sz val="16"/>
        <color indexed="8"/>
        <rFont val="Calibri"/>
        <family val="2"/>
        <charset val="204"/>
      </rPr>
      <t>info@art-klass.ru   +7(982)654-20-18</t>
    </r>
  </si>
  <si>
    <t>Оптовая</t>
  </si>
  <si>
    <t>ВЕС</t>
  </si>
  <si>
    <t>Объем</t>
  </si>
  <si>
    <t>Вес</t>
  </si>
  <si>
    <t>Кол-во на складе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</si>
</sst>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6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u/>
      <sz val="11"/>
      <color indexed="10"/>
      <name val="Calibri"/>
      <family val="2"/>
      <charset val="204"/>
    </font>
    <font>
      <b/>
      <sz val="16"/>
      <color indexed="8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424242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1.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1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0" fillId="3" borderId="3" xfId="0" applyNumberForma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8" fillId="4" borderId="12" xfId="0" applyNumberFormat="1" applyFont="1" applyFill="1" applyBorder="1" applyAlignment="1">
      <alignment horizontal="center" vertical="center"/>
    </xf>
    <xf numFmtId="0" fontId="9" fillId="0" borderId="0" xfId="0" applyFont="1"/>
    <xf numFmtId="164" fontId="8" fillId="4" borderId="1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8" xfId="1" applyFill="1" applyBorder="1" applyAlignment="1">
      <alignment horizontal="center" vertical="center"/>
    </xf>
    <xf numFmtId="0" fontId="0" fillId="0" borderId="7" xfId="0" applyBorder="1"/>
    <xf numFmtId="0" fontId="6" fillId="0" borderId="7" xfId="0" applyFont="1" applyFill="1" applyBorder="1" applyAlignment="1">
      <alignment vertical="center"/>
    </xf>
    <xf numFmtId="0" fontId="10" fillId="0" borderId="8" xfId="1" applyFont="1" applyFill="1" applyBorder="1" applyAlignment="1">
      <alignment horizontal="center" vertical="center"/>
    </xf>
    <xf numFmtId="0" fontId="0" fillId="0" borderId="9" xfId="0" applyBorder="1"/>
    <xf numFmtId="0" fontId="9" fillId="0" borderId="0" xfId="0" applyFont="1" applyFill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/>
    <xf numFmtId="0" fontId="13" fillId="0" borderId="8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/>
    </xf>
    <xf numFmtId="10" fontId="11" fillId="0" borderId="0" xfId="0" applyNumberFormat="1" applyFo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14" fillId="0" borderId="0" xfId="0" applyFont="1" applyAlignment="1">
      <alignment vertical="top" wrapText="1"/>
    </xf>
    <xf numFmtId="0" fontId="14" fillId="0" borderId="10" xfId="0" applyFont="1" applyBorder="1" applyAlignment="1">
      <alignment vertical="top" wrapText="1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4</xdr:row>
      <xdr:rowOff>28575</xdr:rowOff>
    </xdr:from>
    <xdr:to>
      <xdr:col>1</xdr:col>
      <xdr:colOff>819150</xdr:colOff>
      <xdr:row>4</xdr:row>
      <xdr:rowOff>600075</xdr:rowOff>
    </xdr:to>
    <xdr:pic>
      <xdr:nvPicPr>
        <xdr:cNvPr id="7424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8175" y="3219450"/>
          <a:ext cx="771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5</xdr:row>
      <xdr:rowOff>19050</xdr:rowOff>
    </xdr:from>
    <xdr:to>
      <xdr:col>1</xdr:col>
      <xdr:colOff>790575</xdr:colOff>
      <xdr:row>5</xdr:row>
      <xdr:rowOff>590550</xdr:rowOff>
    </xdr:to>
    <xdr:pic>
      <xdr:nvPicPr>
        <xdr:cNvPr id="7425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47700" y="3838575"/>
          <a:ext cx="733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6</xdr:row>
      <xdr:rowOff>19050</xdr:rowOff>
    </xdr:from>
    <xdr:to>
      <xdr:col>1</xdr:col>
      <xdr:colOff>800100</xdr:colOff>
      <xdr:row>6</xdr:row>
      <xdr:rowOff>590550</xdr:rowOff>
    </xdr:to>
    <xdr:pic>
      <xdr:nvPicPr>
        <xdr:cNvPr id="7426" name="Рисунок 4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8175" y="4448175"/>
          <a:ext cx="7524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7</xdr:row>
      <xdr:rowOff>28575</xdr:rowOff>
    </xdr:from>
    <xdr:to>
      <xdr:col>1</xdr:col>
      <xdr:colOff>800100</xdr:colOff>
      <xdr:row>7</xdr:row>
      <xdr:rowOff>600075</xdr:rowOff>
    </xdr:to>
    <xdr:pic>
      <xdr:nvPicPr>
        <xdr:cNvPr id="7427" name="Рисунок 6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47700" y="5067300"/>
          <a:ext cx="7429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8</xdr:row>
      <xdr:rowOff>28575</xdr:rowOff>
    </xdr:from>
    <xdr:to>
      <xdr:col>1</xdr:col>
      <xdr:colOff>638175</xdr:colOff>
      <xdr:row>8</xdr:row>
      <xdr:rowOff>600075</xdr:rowOff>
    </xdr:to>
    <xdr:pic>
      <xdr:nvPicPr>
        <xdr:cNvPr id="7428" name="Рисунок 7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38200" y="5686425"/>
          <a:ext cx="390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9</xdr:row>
      <xdr:rowOff>19050</xdr:rowOff>
    </xdr:from>
    <xdr:to>
      <xdr:col>1</xdr:col>
      <xdr:colOff>619125</xdr:colOff>
      <xdr:row>9</xdr:row>
      <xdr:rowOff>590550</xdr:rowOff>
    </xdr:to>
    <xdr:pic>
      <xdr:nvPicPr>
        <xdr:cNvPr id="7429" name="Рисунок 8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66775" y="6315075"/>
          <a:ext cx="3429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10</xdr:row>
      <xdr:rowOff>19050</xdr:rowOff>
    </xdr:from>
    <xdr:to>
      <xdr:col>1</xdr:col>
      <xdr:colOff>628650</xdr:colOff>
      <xdr:row>10</xdr:row>
      <xdr:rowOff>590550</xdr:rowOff>
    </xdr:to>
    <xdr:pic>
      <xdr:nvPicPr>
        <xdr:cNvPr id="7430" name="Рисунок 9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57250" y="6924675"/>
          <a:ext cx="3619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11</xdr:row>
      <xdr:rowOff>19050</xdr:rowOff>
    </xdr:from>
    <xdr:to>
      <xdr:col>1</xdr:col>
      <xdr:colOff>723900</xdr:colOff>
      <xdr:row>11</xdr:row>
      <xdr:rowOff>590550</xdr:rowOff>
    </xdr:to>
    <xdr:pic>
      <xdr:nvPicPr>
        <xdr:cNvPr id="7431" name="Рисунок 10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42950" y="7534275"/>
          <a:ext cx="571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12</xdr:row>
      <xdr:rowOff>19050</xdr:rowOff>
    </xdr:from>
    <xdr:to>
      <xdr:col>1</xdr:col>
      <xdr:colOff>609600</xdr:colOff>
      <xdr:row>12</xdr:row>
      <xdr:rowOff>590550</xdr:rowOff>
    </xdr:to>
    <xdr:pic>
      <xdr:nvPicPr>
        <xdr:cNvPr id="7432" name="Рисунок 11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38200" y="8134350"/>
          <a:ext cx="3619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13</xdr:row>
      <xdr:rowOff>19050</xdr:rowOff>
    </xdr:from>
    <xdr:to>
      <xdr:col>1</xdr:col>
      <xdr:colOff>552450</xdr:colOff>
      <xdr:row>13</xdr:row>
      <xdr:rowOff>590550</xdr:rowOff>
    </xdr:to>
    <xdr:pic>
      <xdr:nvPicPr>
        <xdr:cNvPr id="7433" name="Рисунок 12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866775" y="8734425"/>
          <a:ext cx="2762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14</xdr:row>
      <xdr:rowOff>19050</xdr:rowOff>
    </xdr:from>
    <xdr:to>
      <xdr:col>1</xdr:col>
      <xdr:colOff>676275</xdr:colOff>
      <xdr:row>14</xdr:row>
      <xdr:rowOff>590550</xdr:rowOff>
    </xdr:to>
    <xdr:pic>
      <xdr:nvPicPr>
        <xdr:cNvPr id="7434" name="Рисунок 13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752475" y="9334500"/>
          <a:ext cx="5143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15</xdr:row>
      <xdr:rowOff>19050</xdr:rowOff>
    </xdr:from>
    <xdr:to>
      <xdr:col>1</xdr:col>
      <xdr:colOff>685800</xdr:colOff>
      <xdr:row>15</xdr:row>
      <xdr:rowOff>590550</xdr:rowOff>
    </xdr:to>
    <xdr:pic>
      <xdr:nvPicPr>
        <xdr:cNvPr id="7435" name="Рисунок 14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42950" y="9934575"/>
          <a:ext cx="53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16</xdr:row>
      <xdr:rowOff>19050</xdr:rowOff>
    </xdr:from>
    <xdr:to>
      <xdr:col>1</xdr:col>
      <xdr:colOff>790575</xdr:colOff>
      <xdr:row>16</xdr:row>
      <xdr:rowOff>685800</xdr:rowOff>
    </xdr:to>
    <xdr:pic>
      <xdr:nvPicPr>
        <xdr:cNvPr id="7436" name="Рисунок 15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628650" y="10544175"/>
          <a:ext cx="7524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17</xdr:row>
      <xdr:rowOff>19050</xdr:rowOff>
    </xdr:from>
    <xdr:to>
      <xdr:col>1</xdr:col>
      <xdr:colOff>790575</xdr:colOff>
      <xdr:row>17</xdr:row>
      <xdr:rowOff>685800</xdr:rowOff>
    </xdr:to>
    <xdr:pic>
      <xdr:nvPicPr>
        <xdr:cNvPr id="7437" name="Рисунок 16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638175" y="11249025"/>
          <a:ext cx="7429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18</xdr:row>
      <xdr:rowOff>28575</xdr:rowOff>
    </xdr:from>
    <xdr:to>
      <xdr:col>1</xdr:col>
      <xdr:colOff>790575</xdr:colOff>
      <xdr:row>18</xdr:row>
      <xdr:rowOff>695325</xdr:rowOff>
    </xdr:to>
    <xdr:pic>
      <xdr:nvPicPr>
        <xdr:cNvPr id="7438" name="Рисунок 17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638175" y="11963400"/>
          <a:ext cx="7429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19</xdr:row>
      <xdr:rowOff>28575</xdr:rowOff>
    </xdr:from>
    <xdr:to>
      <xdr:col>1</xdr:col>
      <xdr:colOff>800100</xdr:colOff>
      <xdr:row>19</xdr:row>
      <xdr:rowOff>695325</xdr:rowOff>
    </xdr:to>
    <xdr:pic>
      <xdr:nvPicPr>
        <xdr:cNvPr id="7439" name="Рисунок 18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628650" y="12677775"/>
          <a:ext cx="7620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20</xdr:row>
      <xdr:rowOff>28575</xdr:rowOff>
    </xdr:from>
    <xdr:to>
      <xdr:col>1</xdr:col>
      <xdr:colOff>771525</xdr:colOff>
      <xdr:row>20</xdr:row>
      <xdr:rowOff>695325</xdr:rowOff>
    </xdr:to>
    <xdr:pic>
      <xdr:nvPicPr>
        <xdr:cNvPr id="7440" name="Рисунок 19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647700" y="13401675"/>
          <a:ext cx="7143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21</xdr:row>
      <xdr:rowOff>28575</xdr:rowOff>
    </xdr:from>
    <xdr:to>
      <xdr:col>1</xdr:col>
      <xdr:colOff>790575</xdr:colOff>
      <xdr:row>21</xdr:row>
      <xdr:rowOff>695325</xdr:rowOff>
    </xdr:to>
    <xdr:pic>
      <xdr:nvPicPr>
        <xdr:cNvPr id="7441" name="Рисунок 20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638175" y="14116050"/>
          <a:ext cx="7429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22</xdr:row>
      <xdr:rowOff>19050</xdr:rowOff>
    </xdr:from>
    <xdr:to>
      <xdr:col>1</xdr:col>
      <xdr:colOff>609600</xdr:colOff>
      <xdr:row>22</xdr:row>
      <xdr:rowOff>590550</xdr:rowOff>
    </xdr:to>
    <xdr:pic>
      <xdr:nvPicPr>
        <xdr:cNvPr id="7442" name="Рисунок 21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828675" y="14820900"/>
          <a:ext cx="3714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23</xdr:row>
      <xdr:rowOff>9525</xdr:rowOff>
    </xdr:from>
    <xdr:to>
      <xdr:col>1</xdr:col>
      <xdr:colOff>685800</xdr:colOff>
      <xdr:row>23</xdr:row>
      <xdr:rowOff>581025</xdr:rowOff>
    </xdr:to>
    <xdr:pic>
      <xdr:nvPicPr>
        <xdr:cNvPr id="7443" name="Рисунок 22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752475" y="15411450"/>
          <a:ext cx="523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24</xdr:row>
      <xdr:rowOff>28575</xdr:rowOff>
    </xdr:from>
    <xdr:to>
      <xdr:col>1</xdr:col>
      <xdr:colOff>762000</xdr:colOff>
      <xdr:row>24</xdr:row>
      <xdr:rowOff>600075</xdr:rowOff>
    </xdr:to>
    <xdr:pic>
      <xdr:nvPicPr>
        <xdr:cNvPr id="7444" name="Рисунок 23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676275" y="16021050"/>
          <a:ext cx="6762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25</xdr:row>
      <xdr:rowOff>9525</xdr:rowOff>
    </xdr:from>
    <xdr:to>
      <xdr:col>1</xdr:col>
      <xdr:colOff>704850</xdr:colOff>
      <xdr:row>25</xdr:row>
      <xdr:rowOff>676275</xdr:rowOff>
    </xdr:to>
    <xdr:pic>
      <xdr:nvPicPr>
        <xdr:cNvPr id="7445" name="Рисунок 24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771525" y="16621125"/>
          <a:ext cx="5238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26</xdr:row>
      <xdr:rowOff>19050</xdr:rowOff>
    </xdr:from>
    <xdr:to>
      <xdr:col>1</xdr:col>
      <xdr:colOff>752475</xdr:colOff>
      <xdr:row>26</xdr:row>
      <xdr:rowOff>590550</xdr:rowOff>
    </xdr:to>
    <xdr:pic>
      <xdr:nvPicPr>
        <xdr:cNvPr id="7446" name="Рисунок 25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676275" y="17316450"/>
          <a:ext cx="666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27</xdr:row>
      <xdr:rowOff>9525</xdr:rowOff>
    </xdr:from>
    <xdr:to>
      <xdr:col>1</xdr:col>
      <xdr:colOff>790575</xdr:colOff>
      <xdr:row>27</xdr:row>
      <xdr:rowOff>581025</xdr:rowOff>
    </xdr:to>
    <xdr:pic>
      <xdr:nvPicPr>
        <xdr:cNvPr id="7447" name="Рисунок 26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647700" y="17916525"/>
          <a:ext cx="733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28</xdr:row>
      <xdr:rowOff>28575</xdr:rowOff>
    </xdr:from>
    <xdr:to>
      <xdr:col>1</xdr:col>
      <xdr:colOff>685800</xdr:colOff>
      <xdr:row>28</xdr:row>
      <xdr:rowOff>695325</xdr:rowOff>
    </xdr:to>
    <xdr:pic>
      <xdr:nvPicPr>
        <xdr:cNvPr id="7448" name="Рисунок 27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723900" y="18526125"/>
          <a:ext cx="5524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29</xdr:row>
      <xdr:rowOff>19050</xdr:rowOff>
    </xdr:from>
    <xdr:to>
      <xdr:col>1</xdr:col>
      <xdr:colOff>647700</xdr:colOff>
      <xdr:row>29</xdr:row>
      <xdr:rowOff>685800</xdr:rowOff>
    </xdr:to>
    <xdr:pic>
      <xdr:nvPicPr>
        <xdr:cNvPr id="7449" name="Рисунок 28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771525" y="19230975"/>
          <a:ext cx="4667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30</xdr:row>
      <xdr:rowOff>19050</xdr:rowOff>
    </xdr:from>
    <xdr:to>
      <xdr:col>1</xdr:col>
      <xdr:colOff>733425</xdr:colOff>
      <xdr:row>30</xdr:row>
      <xdr:rowOff>685800</xdr:rowOff>
    </xdr:to>
    <xdr:pic>
      <xdr:nvPicPr>
        <xdr:cNvPr id="7450" name="Рисунок 29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723900" y="19926300"/>
          <a:ext cx="6000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31</xdr:row>
      <xdr:rowOff>28575</xdr:rowOff>
    </xdr:from>
    <xdr:to>
      <xdr:col>1</xdr:col>
      <xdr:colOff>742950</xdr:colOff>
      <xdr:row>31</xdr:row>
      <xdr:rowOff>600075</xdr:rowOff>
    </xdr:to>
    <xdr:pic>
      <xdr:nvPicPr>
        <xdr:cNvPr id="7451" name="Рисунок 30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676275" y="20631150"/>
          <a:ext cx="6572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32</xdr:row>
      <xdr:rowOff>19050</xdr:rowOff>
    </xdr:from>
    <xdr:to>
      <xdr:col>1</xdr:col>
      <xdr:colOff>762000</xdr:colOff>
      <xdr:row>32</xdr:row>
      <xdr:rowOff>685800</xdr:rowOff>
    </xdr:to>
    <xdr:pic>
      <xdr:nvPicPr>
        <xdr:cNvPr id="7452" name="Рисунок 1023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685800" y="2124075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33</xdr:row>
      <xdr:rowOff>19050</xdr:rowOff>
    </xdr:from>
    <xdr:to>
      <xdr:col>1</xdr:col>
      <xdr:colOff>762000</xdr:colOff>
      <xdr:row>33</xdr:row>
      <xdr:rowOff>590550</xdr:rowOff>
    </xdr:to>
    <xdr:pic>
      <xdr:nvPicPr>
        <xdr:cNvPr id="7453" name="Рисунок 1027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647700" y="21945600"/>
          <a:ext cx="7048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34</xdr:row>
      <xdr:rowOff>19050</xdr:rowOff>
    </xdr:from>
    <xdr:to>
      <xdr:col>1</xdr:col>
      <xdr:colOff>781050</xdr:colOff>
      <xdr:row>34</xdr:row>
      <xdr:rowOff>590550</xdr:rowOff>
    </xdr:to>
    <xdr:pic>
      <xdr:nvPicPr>
        <xdr:cNvPr id="7454" name="Рисунок 1028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638175" y="22555200"/>
          <a:ext cx="733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35</xdr:row>
      <xdr:rowOff>9525</xdr:rowOff>
    </xdr:from>
    <xdr:to>
      <xdr:col>1</xdr:col>
      <xdr:colOff>762000</xdr:colOff>
      <xdr:row>35</xdr:row>
      <xdr:rowOff>676275</xdr:rowOff>
    </xdr:to>
    <xdr:pic>
      <xdr:nvPicPr>
        <xdr:cNvPr id="7455" name="Рисунок 1029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666750" y="23145750"/>
          <a:ext cx="685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1770529</xdr:colOff>
      <xdr:row>2</xdr:row>
      <xdr:rowOff>1086970</xdr:rowOff>
    </xdr:to>
    <xdr:pic>
      <xdr:nvPicPr>
        <xdr:cNvPr id="7456" name="Рисунок 1030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0" y="0"/>
          <a:ext cx="2364441" cy="1781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36</xdr:row>
      <xdr:rowOff>19050</xdr:rowOff>
    </xdr:from>
    <xdr:to>
      <xdr:col>1</xdr:col>
      <xdr:colOff>685800</xdr:colOff>
      <xdr:row>36</xdr:row>
      <xdr:rowOff>685800</xdr:rowOff>
    </xdr:to>
    <xdr:pic>
      <xdr:nvPicPr>
        <xdr:cNvPr id="7457" name="Рисунок 1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742950" y="23860125"/>
          <a:ext cx="5334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37</xdr:row>
      <xdr:rowOff>19050</xdr:rowOff>
    </xdr:from>
    <xdr:to>
      <xdr:col>1</xdr:col>
      <xdr:colOff>704850</xdr:colOff>
      <xdr:row>38</xdr:row>
      <xdr:rowOff>0</xdr:rowOff>
    </xdr:to>
    <xdr:pic>
      <xdr:nvPicPr>
        <xdr:cNvPr id="7458" name="Рисунок 5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723900" y="24555450"/>
          <a:ext cx="5715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38</xdr:row>
      <xdr:rowOff>19050</xdr:rowOff>
    </xdr:from>
    <xdr:to>
      <xdr:col>1</xdr:col>
      <xdr:colOff>819150</xdr:colOff>
      <xdr:row>38</xdr:row>
      <xdr:rowOff>685800</xdr:rowOff>
    </xdr:to>
    <xdr:pic>
      <xdr:nvPicPr>
        <xdr:cNvPr id="7459" name="Рисунок 1025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628650" y="25241250"/>
          <a:ext cx="7810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39</xdr:row>
      <xdr:rowOff>9525</xdr:rowOff>
    </xdr:from>
    <xdr:to>
      <xdr:col>1</xdr:col>
      <xdr:colOff>800100</xdr:colOff>
      <xdr:row>39</xdr:row>
      <xdr:rowOff>676275</xdr:rowOff>
    </xdr:to>
    <xdr:pic>
      <xdr:nvPicPr>
        <xdr:cNvPr id="7460" name="Рисунок 1026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628650" y="25927050"/>
          <a:ext cx="7620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40</xdr:row>
      <xdr:rowOff>9525</xdr:rowOff>
    </xdr:from>
    <xdr:to>
      <xdr:col>1</xdr:col>
      <xdr:colOff>647700</xdr:colOff>
      <xdr:row>40</xdr:row>
      <xdr:rowOff>676275</xdr:rowOff>
    </xdr:to>
    <xdr:pic>
      <xdr:nvPicPr>
        <xdr:cNvPr id="7461" name="Рисунок 1031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771525" y="26612850"/>
          <a:ext cx="4667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41</xdr:row>
      <xdr:rowOff>9525</xdr:rowOff>
    </xdr:from>
    <xdr:to>
      <xdr:col>1</xdr:col>
      <xdr:colOff>600075</xdr:colOff>
      <xdr:row>42</xdr:row>
      <xdr:rowOff>0</xdr:rowOff>
    </xdr:to>
    <xdr:pic>
      <xdr:nvPicPr>
        <xdr:cNvPr id="7462" name="Рисунок 1032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809625" y="27308175"/>
          <a:ext cx="3810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42</xdr:row>
      <xdr:rowOff>19050</xdr:rowOff>
    </xdr:from>
    <xdr:to>
      <xdr:col>1</xdr:col>
      <xdr:colOff>609600</xdr:colOff>
      <xdr:row>42</xdr:row>
      <xdr:rowOff>685800</xdr:rowOff>
    </xdr:to>
    <xdr:pic>
      <xdr:nvPicPr>
        <xdr:cNvPr id="7463" name="Рисунок 1033"/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800100" y="27993975"/>
          <a:ext cx="4000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43</xdr:row>
      <xdr:rowOff>9525</xdr:rowOff>
    </xdr:from>
    <xdr:to>
      <xdr:col>1</xdr:col>
      <xdr:colOff>838200</xdr:colOff>
      <xdr:row>43</xdr:row>
      <xdr:rowOff>676275</xdr:rowOff>
    </xdr:to>
    <xdr:pic>
      <xdr:nvPicPr>
        <xdr:cNvPr id="7464" name="Рисунок 48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600075" y="28679775"/>
          <a:ext cx="8286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45</xdr:row>
      <xdr:rowOff>19050</xdr:rowOff>
    </xdr:from>
    <xdr:to>
      <xdr:col>1</xdr:col>
      <xdr:colOff>628650</xdr:colOff>
      <xdr:row>45</xdr:row>
      <xdr:rowOff>685800</xdr:rowOff>
    </xdr:to>
    <xdr:pic>
      <xdr:nvPicPr>
        <xdr:cNvPr id="7465" name="Рисунок 32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781050" y="30099000"/>
          <a:ext cx="4381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44</xdr:row>
      <xdr:rowOff>28575</xdr:rowOff>
    </xdr:from>
    <xdr:to>
      <xdr:col>1</xdr:col>
      <xdr:colOff>714375</xdr:colOff>
      <xdr:row>44</xdr:row>
      <xdr:rowOff>695325</xdr:rowOff>
    </xdr:to>
    <xdr:pic>
      <xdr:nvPicPr>
        <xdr:cNvPr id="7466" name="Рисунок 37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762000" y="29403675"/>
          <a:ext cx="542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46</xdr:row>
      <xdr:rowOff>19050</xdr:rowOff>
    </xdr:from>
    <xdr:to>
      <xdr:col>1</xdr:col>
      <xdr:colOff>685800</xdr:colOff>
      <xdr:row>46</xdr:row>
      <xdr:rowOff>695325</xdr:rowOff>
    </xdr:to>
    <xdr:pic>
      <xdr:nvPicPr>
        <xdr:cNvPr id="7467" name="Рисунок 39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762000" y="30803850"/>
          <a:ext cx="5143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47</xdr:row>
      <xdr:rowOff>28575</xdr:rowOff>
    </xdr:from>
    <xdr:to>
      <xdr:col>1</xdr:col>
      <xdr:colOff>762000</xdr:colOff>
      <xdr:row>47</xdr:row>
      <xdr:rowOff>695325</xdr:rowOff>
    </xdr:to>
    <xdr:pic>
      <xdr:nvPicPr>
        <xdr:cNvPr id="7468" name="Рисунок 40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666750" y="31518225"/>
          <a:ext cx="685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48</xdr:row>
      <xdr:rowOff>19050</xdr:rowOff>
    </xdr:from>
    <xdr:to>
      <xdr:col>1</xdr:col>
      <xdr:colOff>685800</xdr:colOff>
      <xdr:row>48</xdr:row>
      <xdr:rowOff>685800</xdr:rowOff>
    </xdr:to>
    <xdr:pic>
      <xdr:nvPicPr>
        <xdr:cNvPr id="7469" name="Рисунок 41"/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752475" y="32213550"/>
          <a:ext cx="5238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49</xdr:row>
      <xdr:rowOff>19050</xdr:rowOff>
    </xdr:from>
    <xdr:to>
      <xdr:col>1</xdr:col>
      <xdr:colOff>666750</xdr:colOff>
      <xdr:row>50</xdr:row>
      <xdr:rowOff>0</xdr:rowOff>
    </xdr:to>
    <xdr:pic>
      <xdr:nvPicPr>
        <xdr:cNvPr id="7470" name="Рисунок 42"/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762000" y="32918400"/>
          <a:ext cx="4953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50</xdr:row>
      <xdr:rowOff>19050</xdr:rowOff>
    </xdr:from>
    <xdr:to>
      <xdr:col>1</xdr:col>
      <xdr:colOff>600075</xdr:colOff>
      <xdr:row>50</xdr:row>
      <xdr:rowOff>685800</xdr:rowOff>
    </xdr:to>
    <xdr:pic>
      <xdr:nvPicPr>
        <xdr:cNvPr id="7471" name="Рисунок 43"/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838200" y="33604200"/>
          <a:ext cx="3524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51</xdr:row>
      <xdr:rowOff>19050</xdr:rowOff>
    </xdr:from>
    <xdr:to>
      <xdr:col>1</xdr:col>
      <xdr:colOff>647700</xdr:colOff>
      <xdr:row>51</xdr:row>
      <xdr:rowOff>685800</xdr:rowOff>
    </xdr:to>
    <xdr:pic>
      <xdr:nvPicPr>
        <xdr:cNvPr id="7472" name="Рисунок 44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800100" y="34299525"/>
          <a:ext cx="4381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52</xdr:row>
      <xdr:rowOff>57150</xdr:rowOff>
    </xdr:from>
    <xdr:to>
      <xdr:col>1</xdr:col>
      <xdr:colOff>800100</xdr:colOff>
      <xdr:row>52</xdr:row>
      <xdr:rowOff>723900</xdr:rowOff>
    </xdr:to>
    <xdr:pic>
      <xdr:nvPicPr>
        <xdr:cNvPr id="7473" name="Рисунок 58"/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647700" y="35052000"/>
          <a:ext cx="7429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56</xdr:row>
      <xdr:rowOff>38100</xdr:rowOff>
    </xdr:from>
    <xdr:to>
      <xdr:col>1</xdr:col>
      <xdr:colOff>676275</xdr:colOff>
      <xdr:row>56</xdr:row>
      <xdr:rowOff>704850</xdr:rowOff>
    </xdr:to>
    <xdr:pic>
      <xdr:nvPicPr>
        <xdr:cNvPr id="7474" name="Рисунок 49"/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752475" y="38004750"/>
          <a:ext cx="514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53</xdr:row>
      <xdr:rowOff>57150</xdr:rowOff>
    </xdr:from>
    <xdr:to>
      <xdr:col>1</xdr:col>
      <xdr:colOff>723900</xdr:colOff>
      <xdr:row>53</xdr:row>
      <xdr:rowOff>723900</xdr:rowOff>
    </xdr:to>
    <xdr:pic>
      <xdr:nvPicPr>
        <xdr:cNvPr id="7475" name="Рисунок 50"/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723900" y="35794950"/>
          <a:ext cx="5905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57</xdr:row>
      <xdr:rowOff>38100</xdr:rowOff>
    </xdr:from>
    <xdr:to>
      <xdr:col>1</xdr:col>
      <xdr:colOff>685800</xdr:colOff>
      <xdr:row>57</xdr:row>
      <xdr:rowOff>704850</xdr:rowOff>
    </xdr:to>
    <xdr:pic>
      <xdr:nvPicPr>
        <xdr:cNvPr id="7476" name="Рисунок 51"/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771525" y="38747700"/>
          <a:ext cx="5048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58</xdr:row>
      <xdr:rowOff>38100</xdr:rowOff>
    </xdr:from>
    <xdr:to>
      <xdr:col>1</xdr:col>
      <xdr:colOff>666750</xdr:colOff>
      <xdr:row>58</xdr:row>
      <xdr:rowOff>704850</xdr:rowOff>
    </xdr:to>
    <xdr:pic>
      <xdr:nvPicPr>
        <xdr:cNvPr id="7477" name="Рисунок 52"/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752475" y="39490650"/>
          <a:ext cx="5048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59</xdr:row>
      <xdr:rowOff>57150</xdr:rowOff>
    </xdr:from>
    <xdr:to>
      <xdr:col>1</xdr:col>
      <xdr:colOff>685800</xdr:colOff>
      <xdr:row>59</xdr:row>
      <xdr:rowOff>723900</xdr:rowOff>
    </xdr:to>
    <xdr:pic>
      <xdr:nvPicPr>
        <xdr:cNvPr id="7478" name="Рисунок 53"/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771525" y="40252650"/>
          <a:ext cx="5048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60</xdr:row>
      <xdr:rowOff>57150</xdr:rowOff>
    </xdr:from>
    <xdr:to>
      <xdr:col>1</xdr:col>
      <xdr:colOff>762000</xdr:colOff>
      <xdr:row>60</xdr:row>
      <xdr:rowOff>723900</xdr:rowOff>
    </xdr:to>
    <xdr:pic>
      <xdr:nvPicPr>
        <xdr:cNvPr id="7479" name="Рисунок 55"/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685800" y="409956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61</xdr:row>
      <xdr:rowOff>38100</xdr:rowOff>
    </xdr:from>
    <xdr:to>
      <xdr:col>1</xdr:col>
      <xdr:colOff>762000</xdr:colOff>
      <xdr:row>61</xdr:row>
      <xdr:rowOff>704850</xdr:rowOff>
    </xdr:to>
    <xdr:pic>
      <xdr:nvPicPr>
        <xdr:cNvPr id="7480" name="Рисунок 69"/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685800" y="4171950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54</xdr:row>
      <xdr:rowOff>57150</xdr:rowOff>
    </xdr:from>
    <xdr:to>
      <xdr:col>1</xdr:col>
      <xdr:colOff>638175</xdr:colOff>
      <xdr:row>54</xdr:row>
      <xdr:rowOff>723900</xdr:rowOff>
    </xdr:to>
    <xdr:pic>
      <xdr:nvPicPr>
        <xdr:cNvPr id="7481" name="Рисунок 70"/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781050" y="36537900"/>
          <a:ext cx="4476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55</xdr:row>
      <xdr:rowOff>38100</xdr:rowOff>
    </xdr:from>
    <xdr:to>
      <xdr:col>1</xdr:col>
      <xdr:colOff>638175</xdr:colOff>
      <xdr:row>55</xdr:row>
      <xdr:rowOff>704850</xdr:rowOff>
    </xdr:to>
    <xdr:pic>
      <xdr:nvPicPr>
        <xdr:cNvPr id="7482" name="Рисунок 71"/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781050" y="37261800"/>
          <a:ext cx="4476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64</xdr:row>
      <xdr:rowOff>47625</xdr:rowOff>
    </xdr:from>
    <xdr:to>
      <xdr:col>1</xdr:col>
      <xdr:colOff>752475</xdr:colOff>
      <xdr:row>64</xdr:row>
      <xdr:rowOff>714375</xdr:rowOff>
    </xdr:to>
    <xdr:pic>
      <xdr:nvPicPr>
        <xdr:cNvPr id="7483" name="Рисунок 1"/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666750" y="43957875"/>
          <a:ext cx="6762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62</xdr:row>
      <xdr:rowOff>28575</xdr:rowOff>
    </xdr:from>
    <xdr:to>
      <xdr:col>1</xdr:col>
      <xdr:colOff>676275</xdr:colOff>
      <xdr:row>62</xdr:row>
      <xdr:rowOff>714375</xdr:rowOff>
    </xdr:to>
    <xdr:pic>
      <xdr:nvPicPr>
        <xdr:cNvPr id="7484" name="Рисунок 2"/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762000" y="42452925"/>
          <a:ext cx="5048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65</xdr:row>
      <xdr:rowOff>104775</xdr:rowOff>
    </xdr:from>
    <xdr:to>
      <xdr:col>1</xdr:col>
      <xdr:colOff>828675</xdr:colOff>
      <xdr:row>65</xdr:row>
      <xdr:rowOff>666750</xdr:rowOff>
    </xdr:to>
    <xdr:pic>
      <xdr:nvPicPr>
        <xdr:cNvPr id="7485" name="Рисунок 3"/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600075" y="44757975"/>
          <a:ext cx="8191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63</xdr:row>
      <xdr:rowOff>19050</xdr:rowOff>
    </xdr:from>
    <xdr:to>
      <xdr:col>1</xdr:col>
      <xdr:colOff>695325</xdr:colOff>
      <xdr:row>63</xdr:row>
      <xdr:rowOff>714375</xdr:rowOff>
    </xdr:to>
    <xdr:pic>
      <xdr:nvPicPr>
        <xdr:cNvPr id="7486" name="Рисунок 5"/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752475" y="43186350"/>
          <a:ext cx="5334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66</xdr:row>
      <xdr:rowOff>9525</xdr:rowOff>
    </xdr:from>
    <xdr:to>
      <xdr:col>1</xdr:col>
      <xdr:colOff>666750</xdr:colOff>
      <xdr:row>66</xdr:row>
      <xdr:rowOff>723900</xdr:rowOff>
    </xdr:to>
    <xdr:pic>
      <xdr:nvPicPr>
        <xdr:cNvPr id="7487" name="Рисунок 6"/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752475" y="45405675"/>
          <a:ext cx="5048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paper-love.ru/product/otkrytka-papertol-devochka-s-buketom?utm_medium=direct&amp;utm_source=price-list&amp;utm_campaign=goods&amp;utm_content=otkrytka-devochka-s-buketom" TargetMode="External"/><Relationship Id="rId18" Type="http://schemas.openxmlformats.org/officeDocument/2006/relationships/hyperlink" Target="http://paper-love.ru/product/otkrytka-papertol-devochka-s-korzinkoy?utm_medium=direct&amp;utm_source=price-list&amp;utm_campaign=goods&amp;utm_content=otkrytka-devochka-s-korzinkoi" TargetMode="External"/><Relationship Id="rId26" Type="http://schemas.openxmlformats.org/officeDocument/2006/relationships/hyperlink" Target="http://paper-love.ru/product/papertole-domik-s-kotenkom?utm_medium=direct&amp;utm_source=price-list&amp;utm_campaign=goods&amp;utm_content=domik-s-kotenkom" TargetMode="External"/><Relationship Id="rId39" Type="http://schemas.openxmlformats.org/officeDocument/2006/relationships/hyperlink" Target="http://paper-love.ru/product/papertole-vesennie-lastochki?utm_medium=direct&amp;utm_source=price-list&amp;utm_campaign=goods&amp;utm_content=vesennie-lastochki" TargetMode="External"/><Relationship Id="rId21" Type="http://schemas.openxmlformats.org/officeDocument/2006/relationships/hyperlink" Target="http://paper-love.ru/product/papertole-zheltye-kuvshinki?utm_medium=direct&amp;utm_source=price-list&amp;utm_campaign=goods&amp;utm_content=zheltye-tulpany" TargetMode="External"/><Relationship Id="rId34" Type="http://schemas.openxmlformats.org/officeDocument/2006/relationships/hyperlink" Target="http://paper-love.ru/product/papertol-angel-v-rozovom?utm_medium=direct&amp;utm_source=price-list&amp;utm_campaign=goods&amp;utm_content=angel-v-rozovom" TargetMode="External"/><Relationship Id="rId42" Type="http://schemas.openxmlformats.org/officeDocument/2006/relationships/hyperlink" Target="http://paper-love.ru/product/papertol-besedka-u-morya?utm_medium=direct&amp;utm_source=price-list&amp;utm_campaign=goods&amp;utm_content=besedka-u-moria" TargetMode="External"/><Relationship Id="rId47" Type="http://schemas.openxmlformats.org/officeDocument/2006/relationships/hyperlink" Target="http://paper-love.ru/product/papertol-vintazhnaya-roza?utm_medium=direct&amp;utm_source=price-list&amp;utm_campaign=goods&amp;utm_content=vintaghnaya-roza" TargetMode="External"/><Relationship Id="rId50" Type="http://schemas.openxmlformats.org/officeDocument/2006/relationships/hyperlink" Target="http://paper-love.ru/product/papertol-tsvety-na-kruzheve" TargetMode="External"/><Relationship Id="rId55" Type="http://schemas.openxmlformats.org/officeDocument/2006/relationships/hyperlink" Target="http://paper-love.ru/product/papertol-nezhnaya-seriya-vremya-tsvetov" TargetMode="External"/><Relationship Id="rId63" Type="http://schemas.openxmlformats.org/officeDocument/2006/relationships/hyperlink" Target="https://paper-love.ru/product/papertol-sobachka-betti" TargetMode="External"/><Relationship Id="rId7" Type="http://schemas.openxmlformats.org/officeDocument/2006/relationships/hyperlink" Target="http://paper-love.ru/product/papertol-devochka-s-kotenkom?utm_medium=direct&amp;utm_source=price-list&amp;utm_campaign=goods&amp;utm_content=devochka-s-kotenkom" TargetMode="External"/><Relationship Id="rId2" Type="http://schemas.openxmlformats.org/officeDocument/2006/relationships/hyperlink" Target="http://paper-love.ru/product/papertol-babochka-na-gerbere?utm_medium=direct&amp;utm_source=price-list&amp;utm_campaign=goods&amp;utm_content=babochka-na-gerbere" TargetMode="External"/><Relationship Id="rId16" Type="http://schemas.openxmlformats.org/officeDocument/2006/relationships/hyperlink" Target="http://paper-love.ru/product/otkrytka-papertol-devochka-s-sobachkoy?utm_medium=direct&amp;utm_source=price-list&amp;utm_campaign=goods&amp;utm_content=otkrytka-devochka-s-sobachkoi" TargetMode="External"/><Relationship Id="rId20" Type="http://schemas.openxmlformats.org/officeDocument/2006/relationships/hyperlink" Target="http://paper-love.ru/product/papertole-solnechnye-tyulpany?utm_medium=direct&amp;utm_source=price-list&amp;utm_campaign=goods&amp;utm_content=solnechnye-tulpany" TargetMode="External"/><Relationship Id="rId29" Type="http://schemas.openxmlformats.org/officeDocument/2006/relationships/hyperlink" Target="http://paper-love.ru/product/papertol-chaepitie-s-podruzhkoy?utm_medium=direct&amp;utm_source=price-list&amp;utm_campaign=goods&amp;utm_content=chaepitie-s-podruzhkoy" TargetMode="External"/><Relationship Id="rId41" Type="http://schemas.openxmlformats.org/officeDocument/2006/relationships/hyperlink" Target="http://paper-love.ru/product/papertol-vid-na-sienu?utm_medium=direct&amp;utm_source=price-list&amp;utm_campaign=goods&amp;utm_content=vid-na-sienu" TargetMode="External"/><Relationship Id="rId54" Type="http://schemas.openxmlformats.org/officeDocument/2006/relationships/hyperlink" Target="http://paper-love.ru/product/papertol-nezhnaya-seriya-babochka-i-chasy" TargetMode="External"/><Relationship Id="rId62" Type="http://schemas.openxmlformats.org/officeDocument/2006/relationships/hyperlink" Target="https://paper-love.ru/product/papertol-buket-pionov" TargetMode="External"/><Relationship Id="rId1" Type="http://schemas.openxmlformats.org/officeDocument/2006/relationships/hyperlink" Target="http://paper-love.ru/product/papertole-raduzhnaya-roza?utm_medium=direct&amp;utm_source=price-list&amp;utm_campaign=goods&amp;utm_content=radughnaya-roza" TargetMode="External"/><Relationship Id="rId6" Type="http://schemas.openxmlformats.org/officeDocument/2006/relationships/hyperlink" Target="http://paper-love.ru/product/papertole-devochka-s-korzinkoy?utm_medium=direct&amp;utm_source=price-list&amp;utm_campaign=goods&amp;utm_content=devochka-s-korzinkoi" TargetMode="External"/><Relationship Id="rId11" Type="http://schemas.openxmlformats.org/officeDocument/2006/relationships/hyperlink" Target="http://paper-love.ru/product/papertole-medvezhonok-s-tsvetami?utm_medium=direct&amp;utm_source=price-list&amp;utm_campaign=goods&amp;utm_content=medveghonok-s-zvetami" TargetMode="External"/><Relationship Id="rId24" Type="http://schemas.openxmlformats.org/officeDocument/2006/relationships/hyperlink" Target="http://paper-love.ru/product/papertole-chay-s-medom?utm_medium=direct&amp;utm_source=price-list&amp;utm_campaign=goods&amp;utm_content=chai-s-medom" TargetMode="External"/><Relationship Id="rId32" Type="http://schemas.openxmlformats.org/officeDocument/2006/relationships/hyperlink" Target="http://paper-love.ru/product/papertol-angliyskiy-shkafchik?utm_medium=direct&amp;utm_source=price-list&amp;utm_campaign=goods&amp;utm_content=angliyskiy-shkafchik" TargetMode="External"/><Relationship Id="rId37" Type="http://schemas.openxmlformats.org/officeDocument/2006/relationships/hyperlink" Target="http://paper-love.ru/product/papertole-tsvetochnaya-kompozitsiya?utm_medium=direct&amp;utm_source=price-list&amp;utm_campaign=goods&amp;utm_content=tsvetochnaya-kompozitsiya" TargetMode="External"/><Relationship Id="rId40" Type="http://schemas.openxmlformats.org/officeDocument/2006/relationships/hyperlink" Target="http://paper-love.ru/product/papertole-solnechnaya-venetsiya?utm_medium=direct&amp;utm_source=price-list&amp;utm_campaign=goods&amp;utm_content=solnechnaya-venetsiya" TargetMode="External"/><Relationship Id="rId45" Type="http://schemas.openxmlformats.org/officeDocument/2006/relationships/hyperlink" Target="http://paper-love.ru/product/papertol-chashechka-leta?utm_medium=direct&amp;utm_source=price-list&amp;utm_campaign=goods&amp;utm_content=chashechka-leta" TargetMode="External"/><Relationship Id="rId53" Type="http://schemas.openxmlformats.org/officeDocument/2006/relationships/hyperlink" Target="http://paper-love.ru/product/papertol-pavlin-v-volshebnom-sadu" TargetMode="External"/><Relationship Id="rId58" Type="http://schemas.openxmlformats.org/officeDocument/2006/relationships/hyperlink" Target="http://paper-love.ru/product/papertol-novogodnyaya-chashechka" TargetMode="External"/><Relationship Id="rId5" Type="http://schemas.openxmlformats.org/officeDocument/2006/relationships/hyperlink" Target="http://paper-love.ru/product/papertole-devochka-s-sobachkoy?utm_medium=direct&amp;utm_source=price-list&amp;utm_campaign=goods&amp;utm_content=devochka-s-sobachkoi" TargetMode="External"/><Relationship Id="rId15" Type="http://schemas.openxmlformats.org/officeDocument/2006/relationships/hyperlink" Target="http://paper-love.ru/product/otkrytka-papertol-devochka-s-kotenkom?utm_medium=direct&amp;utm_source=price-list&amp;utm_campaign=goods&amp;utm_content=otkrytka-devochka-s-kotenkom" TargetMode="External"/><Relationship Id="rId23" Type="http://schemas.openxmlformats.org/officeDocument/2006/relationships/hyperlink" Target="http://paper-love.ru/product/papertole-nezhnoe-utro?utm_medium=direct&amp;utm_source=price-list&amp;utm_campaign=goods&amp;utm_content=neghnoe-utro" TargetMode="External"/><Relationship Id="rId28" Type="http://schemas.openxmlformats.org/officeDocument/2006/relationships/hyperlink" Target="http://paper-love.ru/product/papertol-vecherniy-stokgolm?utm_medium=direct&amp;utm_source=price-list&amp;utm_campaign=goods&amp;utm_content=vecherniy-stokgolm" TargetMode="External"/><Relationship Id="rId36" Type="http://schemas.openxmlformats.org/officeDocument/2006/relationships/hyperlink" Target="http://paper-love.ru/product/papertol-zamok-v-bavarii?utm_medium=direct&amp;utm_source=price-list&amp;utm_campaign=goods&amp;utm_content=zamok-v-bavarii" TargetMode="External"/><Relationship Id="rId49" Type="http://schemas.openxmlformats.org/officeDocument/2006/relationships/hyperlink" Target="http://paper-love.ru/product/papertol-frantsuzskie-ulochki?utm_medium=direct&amp;utm_source=price-list&amp;utm_campaign=goods&amp;utm_content=franzcyzskie-ulochki" TargetMode="External"/><Relationship Id="rId57" Type="http://schemas.openxmlformats.org/officeDocument/2006/relationships/hyperlink" Target="http://paper-love.ru/product/papertol-progulka-po-zimnemu-lesu" TargetMode="External"/><Relationship Id="rId61" Type="http://schemas.openxmlformats.org/officeDocument/2006/relationships/hyperlink" Target="https://paper-love.ru/product/papertol-tanets-pod-zvezdami" TargetMode="External"/><Relationship Id="rId10" Type="http://schemas.openxmlformats.org/officeDocument/2006/relationships/hyperlink" Target="http://paper-love.ru/product/papertole-devochka-s-buketom?utm_medium=direct&amp;utm_source=price-list&amp;utm_campaign=goods&amp;utm_content=devochka-s-buketom" TargetMode="External"/><Relationship Id="rId19" Type="http://schemas.openxmlformats.org/officeDocument/2006/relationships/hyperlink" Target="http://paper-love.ru/product/papertole-tyulpan-v-sirenevom?utm_medium=direct&amp;utm_source=price-list&amp;utm_campaign=goods&amp;utm_content=tulpan-v-sirenevom" TargetMode="External"/><Relationship Id="rId31" Type="http://schemas.openxmlformats.org/officeDocument/2006/relationships/hyperlink" Target="http://paper-love.ru/product/papertole-hram-hrista-spasitelya?utm_medium=direct&amp;utm_source=price-list&amp;utm_campaign=goods&amp;utm_content=hram-hrista-spasitelya" TargetMode="External"/><Relationship Id="rId44" Type="http://schemas.openxmlformats.org/officeDocument/2006/relationships/hyperlink" Target="http://paper-love.ru/product/papertol-chaynye-minuty?utm_medium=direct&amp;utm_source=price-list&amp;utm_campaign=goods&amp;utm_content=utrennyi-chai" TargetMode="External"/><Relationship Id="rId52" Type="http://schemas.openxmlformats.org/officeDocument/2006/relationships/hyperlink" Target="http://paper-love.ru/product/papertol-prazdnik-u-yozhika" TargetMode="External"/><Relationship Id="rId60" Type="http://schemas.openxmlformats.org/officeDocument/2006/relationships/hyperlink" Target="https://paper-love.ru/product/papertol-vesennie-tyulpany" TargetMode="External"/><Relationship Id="rId65" Type="http://schemas.openxmlformats.org/officeDocument/2006/relationships/drawing" Target="../drawings/drawing1.xml"/><Relationship Id="rId4" Type="http://schemas.openxmlformats.org/officeDocument/2006/relationships/hyperlink" Target="http://paper-love.ru/product/papertole-gerbera-v-fioletovom?utm_medium=direct&amp;utm_source=price-list&amp;utm_campaign=goods&amp;utm_content=gerbera-v-fioletovom" TargetMode="External"/><Relationship Id="rId9" Type="http://schemas.openxmlformats.org/officeDocument/2006/relationships/hyperlink" Target="http://paper-love.ru/product/papertole-devochka-s-rozami?utm_medium=direct&amp;utm_source=price-list&amp;utm_campaign=goods&amp;utm_content=devochka-s-rozami" TargetMode="External"/><Relationship Id="rId14" Type="http://schemas.openxmlformats.org/officeDocument/2006/relationships/hyperlink" Target="http://paper-love.ru/product/otkrytka-papertol-devochka-s-rozami?utm_medium=direct&amp;utm_source=price-list&amp;utm_campaign=goods&amp;utm_content=otkrytka-devochka-s-rozami" TargetMode="External"/><Relationship Id="rId22" Type="http://schemas.openxmlformats.org/officeDocument/2006/relationships/hyperlink" Target="http://paper-love.ru/product/papertol-vintazhnyy-etyud?utm_medium=direct&amp;utm_source=price-list&amp;utm_campaign=goods&amp;utm_content=vyntaghnyi-etud" TargetMode="External"/><Relationship Id="rId27" Type="http://schemas.openxmlformats.org/officeDocument/2006/relationships/hyperlink" Target="http://paper-love.ru/product/papertole-natyurmort-s-ovoschami?utm_medium=direct&amp;utm_source=price-list&amp;utm_campaign=goods&amp;utm_content=naturmort-s-ovoshami" TargetMode="External"/><Relationship Id="rId30" Type="http://schemas.openxmlformats.org/officeDocument/2006/relationships/hyperlink" Target="http://paper-love.ru/product/papertole-kafe-na-naberezhnoy?utm_medium=direct&amp;utm_source=price-list&amp;utm_campaign=goods&amp;utm_content=kafe-na-naberezhnoy" TargetMode="External"/><Relationship Id="rId35" Type="http://schemas.openxmlformats.org/officeDocument/2006/relationships/hyperlink" Target="http://paper-love.ru/product/papertole-zimnie-kanikuly?utm_medium=direct&amp;utm_source=price-list&amp;utm_campaign=goods&amp;utm_content=zimnie-kanikuly" TargetMode="External"/><Relationship Id="rId43" Type="http://schemas.openxmlformats.org/officeDocument/2006/relationships/hyperlink" Target="http://paper-love.ru/product/papertol-rozovye-orhidei?utm_medium=direct&amp;utm_source=price-list&amp;utm_campaign=goods&amp;utm_content=rozovye-orhidei" TargetMode="External"/><Relationship Id="rId48" Type="http://schemas.openxmlformats.org/officeDocument/2006/relationships/hyperlink" Target="http://paper-love.ru/product/papertol-tsvety-u-okna?utm_medium=direct&amp;utm_source=price-list&amp;utm_campaign=goods&amp;utm_content=zvety-u-okna" TargetMode="External"/><Relationship Id="rId56" Type="http://schemas.openxmlformats.org/officeDocument/2006/relationships/hyperlink" Target="http://paper-love.ru/product/papertol-nezhnaya-seriya-pesnya-vesny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://paper-love.ru/product/papertol-buket-kotyat?utm_medium=direct&amp;utm_source=price-list&amp;utm_campaign=goods&amp;utm_content=buket-kotyat" TargetMode="External"/><Relationship Id="rId51" Type="http://schemas.openxmlformats.org/officeDocument/2006/relationships/hyperlink" Target="http://paper-love.ru/product/papertol-idyom-na-den-rozhdeniya" TargetMode="External"/><Relationship Id="rId3" Type="http://schemas.openxmlformats.org/officeDocument/2006/relationships/hyperlink" Target="http://paper-love.ru/product/papertole-belaya-liliya?utm_medium=direct&amp;utm_source=price-list&amp;utm_campaign=goods&amp;utm_content=belaya-liliya" TargetMode="External"/><Relationship Id="rId12" Type="http://schemas.openxmlformats.org/officeDocument/2006/relationships/hyperlink" Target="http://paper-love.ru/product/papertole-malysh-s-igrushkami?utm_medium=direct&amp;utm_source=price-list&amp;utm_campaign=goods&amp;utm_content=malysh-s-igrushkami" TargetMode="External"/><Relationship Id="rId17" Type="http://schemas.openxmlformats.org/officeDocument/2006/relationships/hyperlink" Target="http://paper-love.ru/product/medvezhonok-s-tsvetami-nabor-dlya-otkrytki?utm_medium=direct&amp;utm_source=price-list&amp;utm_campaign=goods&amp;utm_content=otkrytka-medveghonok-s-zvetami" TargetMode="External"/><Relationship Id="rId25" Type="http://schemas.openxmlformats.org/officeDocument/2006/relationships/hyperlink" Target="http://paper-love.ru/product/papertole-malenkaya-ledi?utm_medium=direct&amp;utm_source=price-list&amp;utm_campaign=goods&amp;utm_content=malenkaya-ledy" TargetMode="External"/><Relationship Id="rId33" Type="http://schemas.openxmlformats.org/officeDocument/2006/relationships/hyperlink" Target="http://paper-love.ru/product/papertol-angel-s-tsvetami?utm_medium=direct&amp;utm_source=price-list&amp;utm_campaign=goods&amp;utm_content=angel-s-tsvetami" TargetMode="External"/><Relationship Id="rId38" Type="http://schemas.openxmlformats.org/officeDocument/2006/relationships/hyperlink" Target="http://paper-love.ru/product/papertole-kotenok-i-vesna?utm_medium=direct&amp;utm_source=price-list&amp;utm_campaign=goods&amp;utm_content=kotenok-i-vesna" TargetMode="External"/><Relationship Id="rId46" Type="http://schemas.openxmlformats.org/officeDocument/2006/relationships/hyperlink" Target="http://paper-love.ru/product/papertol-yablonevyy-tsvet?utm_medium=direct&amp;utm_source=price-list&amp;utm_campaign=goods&amp;utm_content=yablonevyi-zvet" TargetMode="External"/><Relationship Id="rId59" Type="http://schemas.openxmlformats.org/officeDocument/2006/relationships/hyperlink" Target="https://paper-love.ru/product/papertol-zavtrak-v-parizh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tabSelected="1" zoomScale="85" zoomScaleNormal="85" workbookViewId="0">
      <selection activeCell="C1" sqref="C1:D3"/>
    </sheetView>
  </sheetViews>
  <sheetFormatPr defaultColWidth="8.85546875" defaultRowHeight="15" x14ac:dyDescent="0.25"/>
  <cols>
    <col min="2" max="2" width="27.5703125" customWidth="1"/>
    <col min="3" max="3" width="39.140625" customWidth="1"/>
    <col min="4" max="4" width="14.85546875" customWidth="1"/>
    <col min="5" max="5" width="15" customWidth="1"/>
    <col min="6" max="9" width="11.140625" customWidth="1"/>
    <col min="10" max="10" width="16.85546875" customWidth="1"/>
    <col min="11" max="11" width="14" customWidth="1"/>
    <col min="12" max="12" width="13.7109375" customWidth="1"/>
    <col min="13" max="13" width="24" style="32" bestFit="1" customWidth="1"/>
    <col min="14" max="16" width="8.85546875" style="32"/>
    <col min="17" max="17" width="8.85546875" style="19"/>
    <col min="18" max="18" width="8.85546875" style="31"/>
    <col min="19" max="19" width="8.85546875" style="19"/>
    <col min="20" max="32" width="8.85546875" style="32"/>
  </cols>
  <sheetData>
    <row r="1" spans="1:32" ht="27.75" customHeight="1" x14ac:dyDescent="0.25">
      <c r="A1" s="52"/>
      <c r="B1" s="52"/>
      <c r="C1" s="50"/>
      <c r="D1" s="50"/>
      <c r="E1" s="44" t="s">
        <v>178</v>
      </c>
      <c r="F1" s="45"/>
      <c r="G1" s="45"/>
      <c r="H1" s="45"/>
      <c r="I1" s="45"/>
      <c r="J1" s="45"/>
    </row>
    <row r="2" spans="1:32" ht="27.75" customHeight="1" x14ac:dyDescent="0.25">
      <c r="A2" s="52"/>
      <c r="B2" s="52"/>
      <c r="C2" s="50"/>
      <c r="D2" s="50"/>
      <c r="E2" s="44"/>
      <c r="F2" s="45"/>
      <c r="G2" s="45"/>
      <c r="H2" s="45"/>
      <c r="I2" s="45"/>
      <c r="J2" s="45"/>
    </row>
    <row r="3" spans="1:32" ht="115.5" customHeight="1" thickBot="1" x14ac:dyDescent="0.3">
      <c r="A3" s="53"/>
      <c r="B3" s="53"/>
      <c r="C3" s="51"/>
      <c r="D3" s="51"/>
      <c r="E3" s="46"/>
      <c r="F3" s="46"/>
      <c r="G3" s="46"/>
      <c r="H3" s="46"/>
      <c r="I3" s="46"/>
      <c r="J3" s="46"/>
      <c r="M3" s="47"/>
      <c r="N3" s="47"/>
      <c r="O3" s="47"/>
      <c r="P3" s="48"/>
      <c r="Q3" s="49"/>
      <c r="R3" s="49"/>
      <c r="S3" s="49"/>
      <c r="T3" s="49"/>
      <c r="U3" s="49"/>
      <c r="V3" s="49"/>
    </row>
    <row r="4" spans="1:32" ht="80.25" customHeight="1" thickBot="1" x14ac:dyDescent="0.3">
      <c r="A4" s="4" t="s">
        <v>0</v>
      </c>
      <c r="B4" s="2" t="s">
        <v>55</v>
      </c>
      <c r="C4" s="2" t="s">
        <v>1</v>
      </c>
      <c r="D4" s="2" t="s">
        <v>54</v>
      </c>
      <c r="E4" s="2" t="s">
        <v>57</v>
      </c>
      <c r="F4" s="4" t="s">
        <v>182</v>
      </c>
      <c r="G4" s="4" t="s">
        <v>181</v>
      </c>
      <c r="H4" s="4" t="s">
        <v>183</v>
      </c>
      <c r="I4" s="4" t="s">
        <v>56</v>
      </c>
      <c r="J4" s="4" t="s">
        <v>179</v>
      </c>
      <c r="K4" s="5" t="s">
        <v>85</v>
      </c>
      <c r="L4" s="5" t="s">
        <v>84</v>
      </c>
      <c r="M4" s="47"/>
      <c r="N4" s="47"/>
      <c r="O4" s="47"/>
      <c r="P4" s="49"/>
      <c r="Q4" s="49"/>
      <c r="R4" s="49"/>
      <c r="S4" s="49"/>
      <c r="T4" s="49"/>
      <c r="U4" s="49"/>
      <c r="V4" s="49"/>
      <c r="W4"/>
      <c r="X4"/>
      <c r="Y4"/>
      <c r="Z4"/>
      <c r="AA4"/>
      <c r="AB4"/>
      <c r="AC4"/>
      <c r="AD4"/>
      <c r="AE4"/>
      <c r="AF4"/>
    </row>
    <row r="5" spans="1:32" ht="49.5" customHeight="1" thickBot="1" x14ac:dyDescent="0.3">
      <c r="A5" s="3">
        <v>1</v>
      </c>
      <c r="B5" s="21"/>
      <c r="C5" s="22" t="s">
        <v>124</v>
      </c>
      <c r="D5" s="3" t="s">
        <v>7</v>
      </c>
      <c r="E5" s="3" t="s">
        <v>58</v>
      </c>
      <c r="F5" s="8"/>
      <c r="G5" s="8"/>
      <c r="H5" s="8"/>
      <c r="I5" s="15">
        <v>150</v>
      </c>
      <c r="J5" s="8">
        <v>102</v>
      </c>
      <c r="K5" s="12">
        <v>10</v>
      </c>
      <c r="L5" s="11">
        <f>K5*J5</f>
        <v>1020</v>
      </c>
      <c r="M5" s="43"/>
      <c r="R5" s="31">
        <v>35</v>
      </c>
    </row>
    <row r="6" spans="1:32" ht="48" customHeight="1" thickBot="1" x14ac:dyDescent="0.3">
      <c r="A6" s="1">
        <v>2</v>
      </c>
      <c r="B6" s="23"/>
      <c r="C6" s="24" t="s">
        <v>123</v>
      </c>
      <c r="D6" s="1" t="s">
        <v>8</v>
      </c>
      <c r="E6" s="1" t="s">
        <v>59</v>
      </c>
      <c r="F6" s="9"/>
      <c r="G6" s="9"/>
      <c r="H6" s="9"/>
      <c r="I6" s="16">
        <v>150</v>
      </c>
      <c r="J6" s="9">
        <v>102</v>
      </c>
      <c r="K6" s="12">
        <v>10</v>
      </c>
      <c r="L6" s="11">
        <f t="shared" ref="L6:L67" si="0">K6*J6</f>
        <v>1020</v>
      </c>
      <c r="R6" s="31">
        <v>35</v>
      </c>
    </row>
    <row r="7" spans="1:32" ht="48" customHeight="1" thickBot="1" x14ac:dyDescent="0.3">
      <c r="A7" s="1">
        <v>3</v>
      </c>
      <c r="B7" s="23"/>
      <c r="C7" s="24" t="s">
        <v>154</v>
      </c>
      <c r="D7" s="1" t="s">
        <v>9</v>
      </c>
      <c r="E7" s="1" t="s">
        <v>60</v>
      </c>
      <c r="F7" s="9"/>
      <c r="G7" s="9"/>
      <c r="H7" s="9"/>
      <c r="I7" s="16">
        <v>150</v>
      </c>
      <c r="J7" s="9">
        <v>102</v>
      </c>
      <c r="K7" s="12">
        <v>10</v>
      </c>
      <c r="L7" s="11">
        <f t="shared" si="0"/>
        <v>1020</v>
      </c>
      <c r="R7" s="31">
        <v>35</v>
      </c>
    </row>
    <row r="8" spans="1:32" ht="48.75" customHeight="1" thickBot="1" x14ac:dyDescent="0.3">
      <c r="A8" s="1">
        <v>4</v>
      </c>
      <c r="B8" s="23"/>
      <c r="C8" s="24" t="s">
        <v>125</v>
      </c>
      <c r="D8" s="1" t="s">
        <v>10</v>
      </c>
      <c r="E8" s="1" t="s">
        <v>61</v>
      </c>
      <c r="F8" s="9"/>
      <c r="G8" s="9"/>
      <c r="H8" s="9"/>
      <c r="I8" s="16">
        <v>150</v>
      </c>
      <c r="J8" s="9">
        <v>102</v>
      </c>
      <c r="K8" s="12">
        <v>10</v>
      </c>
      <c r="L8" s="11">
        <f t="shared" si="0"/>
        <v>1020</v>
      </c>
      <c r="R8" s="31">
        <v>35</v>
      </c>
    </row>
    <row r="9" spans="1:32" ht="50.25" customHeight="1" thickBot="1" x14ac:dyDescent="0.3">
      <c r="A9" s="1">
        <v>5</v>
      </c>
      <c r="B9" s="23"/>
      <c r="C9" s="25" t="s">
        <v>39</v>
      </c>
      <c r="D9" s="1" t="s">
        <v>11</v>
      </c>
      <c r="E9" s="1" t="s">
        <v>62</v>
      </c>
      <c r="F9" s="9"/>
      <c r="G9" s="9"/>
      <c r="H9" s="9"/>
      <c r="I9" s="16">
        <v>150</v>
      </c>
      <c r="J9" s="9">
        <v>102</v>
      </c>
      <c r="K9" s="12">
        <v>10</v>
      </c>
      <c r="L9" s="11">
        <f t="shared" si="0"/>
        <v>1020</v>
      </c>
      <c r="R9" s="31">
        <v>35</v>
      </c>
    </row>
    <row r="10" spans="1:32" ht="48" customHeight="1" thickBot="1" x14ac:dyDescent="0.3">
      <c r="A10" s="1">
        <v>6</v>
      </c>
      <c r="B10" s="23"/>
      <c r="C10" s="24" t="s">
        <v>126</v>
      </c>
      <c r="D10" s="1" t="s">
        <v>12</v>
      </c>
      <c r="E10" s="1" t="s">
        <v>63</v>
      </c>
      <c r="F10" s="9"/>
      <c r="G10" s="9"/>
      <c r="H10" s="9"/>
      <c r="I10" s="16">
        <v>150</v>
      </c>
      <c r="J10" s="9">
        <v>102</v>
      </c>
      <c r="K10" s="12">
        <v>10</v>
      </c>
      <c r="L10" s="11">
        <f t="shared" si="0"/>
        <v>1020</v>
      </c>
      <c r="R10" s="31">
        <v>35</v>
      </c>
    </row>
    <row r="11" spans="1:32" ht="48" customHeight="1" thickBot="1" x14ac:dyDescent="0.3">
      <c r="A11" s="1">
        <v>7</v>
      </c>
      <c r="B11" s="23"/>
      <c r="C11" s="25" t="s">
        <v>5</v>
      </c>
      <c r="D11" s="1" t="s">
        <v>13</v>
      </c>
      <c r="E11" s="1" t="s">
        <v>64</v>
      </c>
      <c r="F11" s="9"/>
      <c r="G11" s="9"/>
      <c r="H11" s="9"/>
      <c r="I11" s="16">
        <v>150</v>
      </c>
      <c r="J11" s="9">
        <v>102</v>
      </c>
      <c r="K11" s="12">
        <v>10</v>
      </c>
      <c r="L11" s="11">
        <f t="shared" si="0"/>
        <v>1020</v>
      </c>
      <c r="R11" s="31">
        <v>35</v>
      </c>
    </row>
    <row r="12" spans="1:32" ht="47.25" customHeight="1" thickBot="1" x14ac:dyDescent="0.3">
      <c r="A12" s="1">
        <v>8</v>
      </c>
      <c r="B12" s="23"/>
      <c r="C12" s="24" t="s">
        <v>127</v>
      </c>
      <c r="D12" s="1" t="s">
        <v>15</v>
      </c>
      <c r="E12" s="1" t="s">
        <v>65</v>
      </c>
      <c r="F12" s="9"/>
      <c r="G12" s="9"/>
      <c r="H12" s="9"/>
      <c r="I12" s="16">
        <v>150</v>
      </c>
      <c r="J12" s="9">
        <v>102</v>
      </c>
      <c r="K12" s="12">
        <v>10</v>
      </c>
      <c r="L12" s="11">
        <f t="shared" si="0"/>
        <v>1020</v>
      </c>
      <c r="R12" s="31">
        <v>35</v>
      </c>
    </row>
    <row r="13" spans="1:32" ht="47.25" customHeight="1" thickBot="1" x14ac:dyDescent="0.3">
      <c r="A13" s="1">
        <v>9</v>
      </c>
      <c r="B13" s="23"/>
      <c r="C13" s="25" t="s">
        <v>42</v>
      </c>
      <c r="D13" s="1" t="s">
        <v>17</v>
      </c>
      <c r="E13" s="1" t="s">
        <v>66</v>
      </c>
      <c r="F13" s="9"/>
      <c r="G13" s="9"/>
      <c r="H13" s="9"/>
      <c r="I13" s="16">
        <v>150</v>
      </c>
      <c r="J13" s="9">
        <v>102</v>
      </c>
      <c r="K13" s="12">
        <v>10</v>
      </c>
      <c r="L13" s="11">
        <f t="shared" si="0"/>
        <v>1020</v>
      </c>
      <c r="R13" s="31">
        <v>35</v>
      </c>
    </row>
    <row r="14" spans="1:32" ht="47.25" customHeight="1" thickBot="1" x14ac:dyDescent="0.3">
      <c r="A14" s="1">
        <v>10</v>
      </c>
      <c r="B14" s="23"/>
      <c r="C14" s="25" t="s">
        <v>41</v>
      </c>
      <c r="D14" s="1" t="s">
        <v>18</v>
      </c>
      <c r="E14" s="1" t="s">
        <v>67</v>
      </c>
      <c r="F14" s="9"/>
      <c r="G14" s="9"/>
      <c r="H14" s="9"/>
      <c r="I14" s="16">
        <v>150</v>
      </c>
      <c r="J14" s="9">
        <v>102</v>
      </c>
      <c r="K14" s="12">
        <v>10</v>
      </c>
      <c r="L14" s="11">
        <f t="shared" si="0"/>
        <v>1020</v>
      </c>
      <c r="R14" s="31">
        <v>35</v>
      </c>
    </row>
    <row r="15" spans="1:32" ht="47.25" customHeight="1" thickBot="1" x14ac:dyDescent="0.3">
      <c r="A15" s="1">
        <v>11</v>
      </c>
      <c r="B15" s="23"/>
      <c r="C15" s="24" t="s">
        <v>128</v>
      </c>
      <c r="D15" s="1" t="s">
        <v>19</v>
      </c>
      <c r="E15" s="1" t="s">
        <v>68</v>
      </c>
      <c r="F15" s="9"/>
      <c r="G15" s="9"/>
      <c r="H15" s="9"/>
      <c r="I15" s="16">
        <v>150</v>
      </c>
      <c r="J15" s="9">
        <v>102</v>
      </c>
      <c r="K15" s="12">
        <v>10</v>
      </c>
      <c r="L15" s="11">
        <f t="shared" si="0"/>
        <v>1020</v>
      </c>
      <c r="R15" s="31">
        <v>35</v>
      </c>
    </row>
    <row r="16" spans="1:32" ht="48" customHeight="1" thickBot="1" x14ac:dyDescent="0.3">
      <c r="A16" s="1">
        <v>12</v>
      </c>
      <c r="B16" s="23"/>
      <c r="C16" s="26" t="s">
        <v>6</v>
      </c>
      <c r="D16" s="1" t="s">
        <v>20</v>
      </c>
      <c r="E16" s="1" t="s">
        <v>72</v>
      </c>
      <c r="F16" s="9"/>
      <c r="G16" s="9"/>
      <c r="H16" s="9"/>
      <c r="I16" s="16">
        <v>250</v>
      </c>
      <c r="J16" s="9">
        <v>170</v>
      </c>
      <c r="K16" s="12">
        <v>10</v>
      </c>
      <c r="L16" s="11">
        <f t="shared" si="0"/>
        <v>1700</v>
      </c>
      <c r="R16" s="31">
        <v>50</v>
      </c>
    </row>
    <row r="17" spans="1:18" ht="55.5" customHeight="1" thickBot="1" x14ac:dyDescent="0.3">
      <c r="A17" s="1">
        <v>13</v>
      </c>
      <c r="B17" s="23"/>
      <c r="C17" s="26" t="s">
        <v>51</v>
      </c>
      <c r="D17" s="1" t="s">
        <v>36</v>
      </c>
      <c r="E17" s="1" t="s">
        <v>58</v>
      </c>
      <c r="F17" s="9"/>
      <c r="G17" s="9"/>
      <c r="H17" s="9"/>
      <c r="I17" s="16">
        <v>250</v>
      </c>
      <c r="J17" s="9">
        <v>170</v>
      </c>
      <c r="K17" s="12">
        <v>10</v>
      </c>
      <c r="L17" s="11">
        <f t="shared" si="0"/>
        <v>1700</v>
      </c>
      <c r="R17" s="31">
        <v>57.5</v>
      </c>
    </row>
    <row r="18" spans="1:18" ht="55.5" customHeight="1" thickBot="1" x14ac:dyDescent="0.3">
      <c r="A18" s="1">
        <v>14</v>
      </c>
      <c r="B18" s="23"/>
      <c r="C18" s="26" t="s">
        <v>50</v>
      </c>
      <c r="D18" s="1" t="s">
        <v>21</v>
      </c>
      <c r="E18" s="1" t="s">
        <v>58</v>
      </c>
      <c r="F18" s="9"/>
      <c r="G18" s="9"/>
      <c r="H18" s="9"/>
      <c r="I18" s="16">
        <v>250</v>
      </c>
      <c r="J18" s="9">
        <v>170</v>
      </c>
      <c r="K18" s="12">
        <v>10</v>
      </c>
      <c r="L18" s="11">
        <f t="shared" si="0"/>
        <v>1700</v>
      </c>
      <c r="R18" s="31">
        <v>57.5</v>
      </c>
    </row>
    <row r="19" spans="1:18" ht="56.25" customHeight="1" thickBot="1" x14ac:dyDescent="0.3">
      <c r="A19" s="1">
        <v>15</v>
      </c>
      <c r="B19" s="23"/>
      <c r="C19" s="26" t="s">
        <v>37</v>
      </c>
      <c r="D19" s="1" t="s">
        <v>52</v>
      </c>
      <c r="E19" s="1" t="s">
        <v>58</v>
      </c>
      <c r="F19" s="9"/>
      <c r="G19" s="9"/>
      <c r="H19" s="9"/>
      <c r="I19" s="16">
        <v>250</v>
      </c>
      <c r="J19" s="9">
        <v>170</v>
      </c>
      <c r="K19" s="12">
        <v>10</v>
      </c>
      <c r="L19" s="11">
        <f t="shared" si="0"/>
        <v>1700</v>
      </c>
      <c r="R19" s="31">
        <v>57.5</v>
      </c>
    </row>
    <row r="20" spans="1:18" ht="57" customHeight="1" thickBot="1" x14ac:dyDescent="0.3">
      <c r="A20" s="1">
        <v>16</v>
      </c>
      <c r="B20" s="23"/>
      <c r="C20" s="26" t="s">
        <v>49</v>
      </c>
      <c r="D20" s="1" t="s">
        <v>22</v>
      </c>
      <c r="E20" s="1" t="s">
        <v>58</v>
      </c>
      <c r="F20" s="9"/>
      <c r="G20" s="9"/>
      <c r="H20" s="9"/>
      <c r="I20" s="16">
        <v>250</v>
      </c>
      <c r="J20" s="9">
        <v>170</v>
      </c>
      <c r="K20" s="12">
        <v>10</v>
      </c>
      <c r="L20" s="11">
        <f t="shared" si="0"/>
        <v>1700</v>
      </c>
      <c r="R20" s="31">
        <v>57.5</v>
      </c>
    </row>
    <row r="21" spans="1:18" ht="56.25" customHeight="1" thickBot="1" x14ac:dyDescent="0.3">
      <c r="A21" s="1">
        <v>17</v>
      </c>
      <c r="B21" s="23"/>
      <c r="C21" s="25" t="s">
        <v>48</v>
      </c>
      <c r="D21" s="1" t="s">
        <v>35</v>
      </c>
      <c r="E21" s="1" t="s">
        <v>58</v>
      </c>
      <c r="F21" s="9"/>
      <c r="G21" s="9"/>
      <c r="H21" s="9"/>
      <c r="I21" s="16">
        <v>250</v>
      </c>
      <c r="J21" s="9">
        <v>170</v>
      </c>
      <c r="K21" s="12">
        <v>10</v>
      </c>
      <c r="L21" s="11">
        <f t="shared" si="0"/>
        <v>1700</v>
      </c>
      <c r="R21" s="31">
        <v>57.5</v>
      </c>
    </row>
    <row r="22" spans="1:18" ht="56.25" customHeight="1" thickBot="1" x14ac:dyDescent="0.3">
      <c r="A22" s="1">
        <v>18</v>
      </c>
      <c r="B22" s="23"/>
      <c r="C22" s="25" t="s">
        <v>38</v>
      </c>
      <c r="D22" s="1" t="s">
        <v>53</v>
      </c>
      <c r="E22" s="1" t="s">
        <v>58</v>
      </c>
      <c r="F22" s="9"/>
      <c r="G22" s="9"/>
      <c r="H22" s="9"/>
      <c r="I22" s="16">
        <v>250</v>
      </c>
      <c r="J22" s="9">
        <v>170</v>
      </c>
      <c r="K22" s="12">
        <v>10</v>
      </c>
      <c r="L22" s="11">
        <f t="shared" si="0"/>
        <v>1700</v>
      </c>
      <c r="R22" s="31">
        <v>57.5</v>
      </c>
    </row>
    <row r="23" spans="1:18" ht="47.25" customHeight="1" thickBot="1" x14ac:dyDescent="0.3">
      <c r="A23" s="1">
        <v>19</v>
      </c>
      <c r="B23" s="23"/>
      <c r="C23" s="26" t="s">
        <v>2</v>
      </c>
      <c r="D23" s="1" t="s">
        <v>23</v>
      </c>
      <c r="E23" s="1" t="s">
        <v>73</v>
      </c>
      <c r="F23" s="9"/>
      <c r="G23" s="9"/>
      <c r="H23" s="9"/>
      <c r="I23" s="16">
        <v>250</v>
      </c>
      <c r="J23" s="9">
        <v>170</v>
      </c>
      <c r="K23" s="12">
        <v>10</v>
      </c>
      <c r="L23" s="11">
        <f t="shared" si="0"/>
        <v>1700</v>
      </c>
      <c r="R23" s="31">
        <v>50</v>
      </c>
    </row>
    <row r="24" spans="1:18" ht="46.5" customHeight="1" thickBot="1" x14ac:dyDescent="0.3">
      <c r="A24" s="1">
        <v>20</v>
      </c>
      <c r="B24" s="23"/>
      <c r="C24" s="25" t="s">
        <v>3</v>
      </c>
      <c r="D24" s="1" t="s">
        <v>24</v>
      </c>
      <c r="E24" s="1" t="s">
        <v>70</v>
      </c>
      <c r="F24" s="9"/>
      <c r="G24" s="9"/>
      <c r="H24" s="9"/>
      <c r="I24" s="16">
        <v>250</v>
      </c>
      <c r="J24" s="9">
        <v>170</v>
      </c>
      <c r="K24" s="12">
        <v>10</v>
      </c>
      <c r="L24" s="11">
        <f t="shared" si="0"/>
        <v>1700</v>
      </c>
      <c r="R24" s="31">
        <v>50</v>
      </c>
    </row>
    <row r="25" spans="1:18" ht="48.75" customHeight="1" thickBot="1" x14ac:dyDescent="0.3">
      <c r="A25" s="1">
        <v>21</v>
      </c>
      <c r="B25" s="23"/>
      <c r="C25" s="24" t="s">
        <v>129</v>
      </c>
      <c r="D25" s="1" t="s">
        <v>25</v>
      </c>
      <c r="E25" s="1" t="s">
        <v>74</v>
      </c>
      <c r="F25" s="9"/>
      <c r="G25" s="9"/>
      <c r="H25" s="9"/>
      <c r="I25" s="16">
        <v>250</v>
      </c>
      <c r="J25" s="9">
        <v>170</v>
      </c>
      <c r="K25" s="12">
        <v>10</v>
      </c>
      <c r="L25" s="11">
        <f t="shared" si="0"/>
        <v>1700</v>
      </c>
      <c r="R25" s="31">
        <v>50</v>
      </c>
    </row>
    <row r="26" spans="1:18" ht="54" customHeight="1" thickBot="1" x14ac:dyDescent="0.3">
      <c r="A26" s="1">
        <v>22</v>
      </c>
      <c r="B26" s="23"/>
      <c r="C26" s="24" t="s">
        <v>130</v>
      </c>
      <c r="D26" s="1" t="s">
        <v>26</v>
      </c>
      <c r="E26" s="1" t="s">
        <v>75</v>
      </c>
      <c r="F26" s="9"/>
      <c r="G26" s="9"/>
      <c r="H26" s="9"/>
      <c r="I26" s="16">
        <v>250</v>
      </c>
      <c r="J26" s="9">
        <v>170</v>
      </c>
      <c r="K26" s="12">
        <v>10</v>
      </c>
      <c r="L26" s="11">
        <f t="shared" si="0"/>
        <v>1700</v>
      </c>
      <c r="R26" s="31">
        <v>50</v>
      </c>
    </row>
    <row r="27" spans="1:18" ht="48" customHeight="1" thickBot="1" x14ac:dyDescent="0.3">
      <c r="A27" s="1">
        <v>23</v>
      </c>
      <c r="B27" s="23"/>
      <c r="C27" s="24" t="s">
        <v>131</v>
      </c>
      <c r="D27" s="1" t="s">
        <v>27</v>
      </c>
      <c r="E27" s="1" t="s">
        <v>76</v>
      </c>
      <c r="F27" s="9"/>
      <c r="G27" s="9"/>
      <c r="H27" s="9"/>
      <c r="I27" s="16">
        <v>250</v>
      </c>
      <c r="J27" s="9">
        <v>170</v>
      </c>
      <c r="K27" s="12">
        <v>10</v>
      </c>
      <c r="L27" s="11">
        <f t="shared" si="0"/>
        <v>1700</v>
      </c>
      <c r="R27" s="31">
        <v>50</v>
      </c>
    </row>
    <row r="28" spans="1:18" ht="46.5" customHeight="1" thickBot="1" x14ac:dyDescent="0.3">
      <c r="A28" s="1">
        <v>24</v>
      </c>
      <c r="B28" s="23"/>
      <c r="C28" s="25" t="s">
        <v>43</v>
      </c>
      <c r="D28" s="1" t="s">
        <v>28</v>
      </c>
      <c r="E28" s="1" t="s">
        <v>77</v>
      </c>
      <c r="F28" s="9"/>
      <c r="G28" s="9"/>
      <c r="H28" s="9"/>
      <c r="I28" s="16">
        <v>250</v>
      </c>
      <c r="J28" s="9">
        <v>170</v>
      </c>
      <c r="K28" s="12">
        <v>10</v>
      </c>
      <c r="L28" s="11">
        <f t="shared" si="0"/>
        <v>1700</v>
      </c>
      <c r="R28" s="31">
        <v>50</v>
      </c>
    </row>
    <row r="29" spans="1:18" ht="56.25" customHeight="1" thickBot="1" x14ac:dyDescent="0.3">
      <c r="A29" s="1">
        <v>25</v>
      </c>
      <c r="B29" s="23"/>
      <c r="C29" s="25" t="s">
        <v>40</v>
      </c>
      <c r="D29" s="1" t="s">
        <v>16</v>
      </c>
      <c r="E29" s="1" t="s">
        <v>78</v>
      </c>
      <c r="F29" s="9"/>
      <c r="G29" s="9"/>
      <c r="H29" s="9"/>
      <c r="I29" s="16">
        <v>250</v>
      </c>
      <c r="J29" s="9">
        <v>170</v>
      </c>
      <c r="K29" s="12">
        <v>10</v>
      </c>
      <c r="L29" s="11">
        <f t="shared" si="0"/>
        <v>1700</v>
      </c>
      <c r="R29" s="31">
        <v>50</v>
      </c>
    </row>
    <row r="30" spans="1:18" ht="54.75" customHeight="1" thickBot="1" x14ac:dyDescent="0.3">
      <c r="A30" s="1">
        <v>26</v>
      </c>
      <c r="B30" s="23"/>
      <c r="C30" s="25" t="s">
        <v>44</v>
      </c>
      <c r="D30" s="1" t="s">
        <v>14</v>
      </c>
      <c r="E30" s="1" t="s">
        <v>79</v>
      </c>
      <c r="F30" s="9"/>
      <c r="G30" s="9"/>
      <c r="H30" s="9"/>
      <c r="I30" s="16">
        <v>250</v>
      </c>
      <c r="J30" s="9">
        <v>170</v>
      </c>
      <c r="K30" s="12">
        <v>10</v>
      </c>
      <c r="L30" s="11">
        <f t="shared" si="0"/>
        <v>1700</v>
      </c>
      <c r="R30" s="31">
        <v>50</v>
      </c>
    </row>
    <row r="31" spans="1:18" ht="54.75" customHeight="1" thickBot="1" x14ac:dyDescent="0.3">
      <c r="A31" s="1">
        <v>27</v>
      </c>
      <c r="B31" s="23"/>
      <c r="C31" s="25" t="s">
        <v>45</v>
      </c>
      <c r="D31" s="1" t="s">
        <v>29</v>
      </c>
      <c r="E31" s="1" t="s">
        <v>71</v>
      </c>
      <c r="F31" s="9"/>
      <c r="G31" s="9"/>
      <c r="H31" s="9"/>
      <c r="I31" s="16">
        <v>300</v>
      </c>
      <c r="J31" s="9">
        <v>204</v>
      </c>
      <c r="K31" s="12">
        <v>10</v>
      </c>
      <c r="L31" s="11">
        <f t="shared" si="0"/>
        <v>2040</v>
      </c>
      <c r="R31" s="31">
        <v>50</v>
      </c>
    </row>
    <row r="32" spans="1:18" ht="48.75" customHeight="1" thickBot="1" x14ac:dyDescent="0.3">
      <c r="A32" s="1">
        <v>28</v>
      </c>
      <c r="B32" s="23"/>
      <c r="C32" s="25" t="s">
        <v>46</v>
      </c>
      <c r="D32" s="1" t="s">
        <v>30</v>
      </c>
      <c r="E32" s="1" t="s">
        <v>80</v>
      </c>
      <c r="F32" s="9"/>
      <c r="G32" s="9"/>
      <c r="H32" s="9"/>
      <c r="I32" s="16">
        <v>300</v>
      </c>
      <c r="J32" s="9">
        <v>204</v>
      </c>
      <c r="K32" s="12">
        <v>10</v>
      </c>
      <c r="L32" s="11">
        <f t="shared" si="0"/>
        <v>2040</v>
      </c>
      <c r="R32" s="31">
        <v>65</v>
      </c>
    </row>
    <row r="33" spans="1:18" ht="55.5" customHeight="1" thickBot="1" x14ac:dyDescent="0.3">
      <c r="A33" s="1">
        <v>29</v>
      </c>
      <c r="B33" s="23"/>
      <c r="C33" s="25" t="s">
        <v>47</v>
      </c>
      <c r="D33" s="1" t="s">
        <v>31</v>
      </c>
      <c r="E33" s="1" t="s">
        <v>69</v>
      </c>
      <c r="F33" s="9"/>
      <c r="G33" s="9"/>
      <c r="H33" s="9"/>
      <c r="I33" s="16">
        <v>300</v>
      </c>
      <c r="J33" s="9">
        <v>204</v>
      </c>
      <c r="K33" s="12">
        <v>10</v>
      </c>
      <c r="L33" s="11">
        <f t="shared" si="0"/>
        <v>2040</v>
      </c>
      <c r="R33" s="31">
        <v>50</v>
      </c>
    </row>
    <row r="34" spans="1:18" ht="48" customHeight="1" thickBot="1" x14ac:dyDescent="0.3">
      <c r="A34" s="1">
        <v>30</v>
      </c>
      <c r="B34" s="23"/>
      <c r="C34" s="24" t="s">
        <v>102</v>
      </c>
      <c r="D34" s="1" t="s">
        <v>32</v>
      </c>
      <c r="E34" s="1" t="s">
        <v>81</v>
      </c>
      <c r="F34" s="9"/>
      <c r="G34" s="9"/>
      <c r="H34" s="9"/>
      <c r="I34" s="16">
        <v>400</v>
      </c>
      <c r="J34" s="9">
        <v>272</v>
      </c>
      <c r="K34" s="12">
        <v>10</v>
      </c>
      <c r="L34" s="11">
        <f t="shared" si="0"/>
        <v>2720</v>
      </c>
      <c r="R34" s="31">
        <v>110</v>
      </c>
    </row>
    <row r="35" spans="1:18" ht="47.25" customHeight="1" thickBot="1" x14ac:dyDescent="0.3">
      <c r="A35" s="1">
        <v>31</v>
      </c>
      <c r="B35" s="23"/>
      <c r="C35" s="25" t="s">
        <v>4</v>
      </c>
      <c r="D35" s="1" t="s">
        <v>34</v>
      </c>
      <c r="E35" s="1" t="s">
        <v>82</v>
      </c>
      <c r="F35" s="9"/>
      <c r="G35" s="9"/>
      <c r="H35" s="9"/>
      <c r="I35" s="16">
        <v>450</v>
      </c>
      <c r="J35" s="9">
        <v>306</v>
      </c>
      <c r="K35" s="12">
        <v>10</v>
      </c>
      <c r="L35" s="11">
        <f t="shared" si="0"/>
        <v>3060</v>
      </c>
      <c r="R35" s="31">
        <v>125</v>
      </c>
    </row>
    <row r="36" spans="1:18" ht="55.5" customHeight="1" thickBot="1" x14ac:dyDescent="0.3">
      <c r="A36" s="1">
        <v>32</v>
      </c>
      <c r="B36" s="23"/>
      <c r="C36" s="24" t="s">
        <v>132</v>
      </c>
      <c r="D36" s="1" t="s">
        <v>33</v>
      </c>
      <c r="E36" s="1" t="s">
        <v>83</v>
      </c>
      <c r="F36" s="9"/>
      <c r="G36" s="9"/>
      <c r="H36" s="9"/>
      <c r="I36" s="16">
        <v>500</v>
      </c>
      <c r="J36" s="9">
        <v>340</v>
      </c>
      <c r="K36" s="12">
        <v>10</v>
      </c>
      <c r="L36" s="11">
        <f t="shared" si="0"/>
        <v>3400</v>
      </c>
      <c r="M36" s="33"/>
      <c r="R36" s="31">
        <v>140</v>
      </c>
    </row>
    <row r="37" spans="1:18" ht="54.75" customHeight="1" thickBot="1" x14ac:dyDescent="0.3">
      <c r="A37" s="6">
        <v>33</v>
      </c>
      <c r="B37" s="27"/>
      <c r="C37" s="24" t="s">
        <v>103</v>
      </c>
      <c r="D37" s="6" t="s">
        <v>86</v>
      </c>
      <c r="E37" s="1" t="s">
        <v>94</v>
      </c>
      <c r="F37" s="9"/>
      <c r="G37" s="9"/>
      <c r="H37" s="9"/>
      <c r="I37" s="16">
        <v>150</v>
      </c>
      <c r="J37" s="9">
        <v>102</v>
      </c>
      <c r="K37" s="12">
        <v>10</v>
      </c>
      <c r="L37" s="11">
        <f t="shared" si="0"/>
        <v>1020</v>
      </c>
      <c r="R37" s="31">
        <v>35</v>
      </c>
    </row>
    <row r="38" spans="1:18" ht="54" customHeight="1" thickBot="1" x14ac:dyDescent="0.3">
      <c r="A38" s="1">
        <v>34</v>
      </c>
      <c r="B38" s="28"/>
      <c r="C38" s="24" t="s">
        <v>155</v>
      </c>
      <c r="D38" s="6" t="s">
        <v>87</v>
      </c>
      <c r="E38" s="1" t="s">
        <v>95</v>
      </c>
      <c r="F38" s="9"/>
      <c r="G38" s="9"/>
      <c r="H38" s="9"/>
      <c r="I38" s="16">
        <v>150</v>
      </c>
      <c r="J38" s="9">
        <v>102</v>
      </c>
      <c r="K38" s="12">
        <v>10</v>
      </c>
      <c r="L38" s="11">
        <f t="shared" si="0"/>
        <v>1020</v>
      </c>
      <c r="R38" s="31">
        <v>35</v>
      </c>
    </row>
    <row r="39" spans="1:18" ht="54.75" customHeight="1" thickBot="1" x14ac:dyDescent="0.3">
      <c r="A39" s="6">
        <v>35</v>
      </c>
      <c r="B39" s="27"/>
      <c r="C39" s="25" t="s">
        <v>104</v>
      </c>
      <c r="D39" s="6" t="s">
        <v>88</v>
      </c>
      <c r="E39" s="1" t="s">
        <v>96</v>
      </c>
      <c r="F39" s="9"/>
      <c r="G39" s="9"/>
      <c r="H39" s="9"/>
      <c r="I39" s="16">
        <v>450</v>
      </c>
      <c r="J39" s="9">
        <v>306</v>
      </c>
      <c r="K39" s="12">
        <v>10</v>
      </c>
      <c r="L39" s="11">
        <f t="shared" si="0"/>
        <v>3060</v>
      </c>
      <c r="R39" s="31">
        <v>95</v>
      </c>
    </row>
    <row r="40" spans="1:18" ht="54" customHeight="1" thickBot="1" x14ac:dyDescent="0.3">
      <c r="A40" s="1">
        <v>36</v>
      </c>
      <c r="B40" s="27"/>
      <c r="C40" s="24" t="s">
        <v>156</v>
      </c>
      <c r="D40" s="6" t="s">
        <v>90</v>
      </c>
      <c r="E40" s="1" t="s">
        <v>101</v>
      </c>
      <c r="F40" s="9"/>
      <c r="G40" s="9"/>
      <c r="H40" s="9"/>
      <c r="I40" s="16">
        <v>400</v>
      </c>
      <c r="J40" s="9">
        <v>272</v>
      </c>
      <c r="K40" s="12">
        <v>10</v>
      </c>
      <c r="L40" s="11">
        <f t="shared" si="0"/>
        <v>2720</v>
      </c>
      <c r="R40" s="31">
        <v>80</v>
      </c>
    </row>
    <row r="41" spans="1:18" ht="54.75" customHeight="1" thickBot="1" x14ac:dyDescent="0.3">
      <c r="A41" s="6">
        <v>37</v>
      </c>
      <c r="B41" s="27"/>
      <c r="C41" s="24" t="s">
        <v>105</v>
      </c>
      <c r="D41" s="6" t="s">
        <v>91</v>
      </c>
      <c r="E41" s="1" t="s">
        <v>97</v>
      </c>
      <c r="F41" s="9"/>
      <c r="G41" s="9"/>
      <c r="H41" s="9"/>
      <c r="I41" s="16">
        <v>350</v>
      </c>
      <c r="J41" s="9">
        <v>238</v>
      </c>
      <c r="K41" s="12">
        <v>10</v>
      </c>
      <c r="L41" s="11">
        <f t="shared" si="0"/>
        <v>2380</v>
      </c>
      <c r="R41" s="31">
        <v>65</v>
      </c>
    </row>
    <row r="42" spans="1:18" ht="53.25" customHeight="1" thickBot="1" x14ac:dyDescent="0.3">
      <c r="A42" s="1">
        <v>38</v>
      </c>
      <c r="B42" s="27"/>
      <c r="C42" s="29" t="s">
        <v>106</v>
      </c>
      <c r="D42" s="6" t="s">
        <v>89</v>
      </c>
      <c r="E42" s="1" t="s">
        <v>99</v>
      </c>
      <c r="F42" s="9"/>
      <c r="G42" s="9"/>
      <c r="H42" s="9"/>
      <c r="I42" s="16">
        <v>450</v>
      </c>
      <c r="J42" s="9">
        <v>306</v>
      </c>
      <c r="K42" s="12">
        <v>10</v>
      </c>
      <c r="L42" s="11">
        <f t="shared" si="0"/>
        <v>3060</v>
      </c>
      <c r="R42" s="31">
        <v>95</v>
      </c>
    </row>
    <row r="43" spans="1:18" ht="54.75" customHeight="1" thickBot="1" x14ac:dyDescent="0.3">
      <c r="A43" s="6">
        <v>39</v>
      </c>
      <c r="B43" s="27"/>
      <c r="C43" s="24" t="s">
        <v>107</v>
      </c>
      <c r="D43" s="6" t="s">
        <v>93</v>
      </c>
      <c r="E43" s="1" t="s">
        <v>100</v>
      </c>
      <c r="F43" s="9"/>
      <c r="G43" s="9"/>
      <c r="H43" s="9"/>
      <c r="I43" s="16">
        <v>600</v>
      </c>
      <c r="J43" s="9">
        <v>408</v>
      </c>
      <c r="K43" s="12">
        <v>10</v>
      </c>
      <c r="L43" s="11">
        <f t="shared" si="0"/>
        <v>4080</v>
      </c>
      <c r="R43" s="31">
        <v>125</v>
      </c>
    </row>
    <row r="44" spans="1:18" ht="55.5" customHeight="1" thickBot="1" x14ac:dyDescent="0.3">
      <c r="A44" s="1">
        <v>40</v>
      </c>
      <c r="B44" s="27"/>
      <c r="C44" s="24" t="s">
        <v>108</v>
      </c>
      <c r="D44" s="6" t="s">
        <v>92</v>
      </c>
      <c r="E44" s="1" t="s">
        <v>98</v>
      </c>
      <c r="F44" s="9"/>
      <c r="G44" s="9"/>
      <c r="H44" s="9"/>
      <c r="I44" s="16">
        <v>1300</v>
      </c>
      <c r="J44" s="9">
        <v>884</v>
      </c>
      <c r="K44" s="12">
        <v>10</v>
      </c>
      <c r="L44" s="11">
        <f t="shared" si="0"/>
        <v>8840</v>
      </c>
      <c r="M44" s="33"/>
      <c r="R44" s="31">
        <v>435</v>
      </c>
    </row>
    <row r="45" spans="1:18" ht="55.5" customHeight="1" thickBot="1" x14ac:dyDescent="0.3">
      <c r="A45" s="1">
        <v>41</v>
      </c>
      <c r="B45" s="27"/>
      <c r="C45" s="36" t="s">
        <v>145</v>
      </c>
      <c r="D45" s="6" t="s">
        <v>109</v>
      </c>
      <c r="E45" s="1" t="s">
        <v>110</v>
      </c>
      <c r="F45" s="9"/>
      <c r="G45" s="9"/>
      <c r="H45" s="9"/>
      <c r="I45" s="16">
        <v>1300</v>
      </c>
      <c r="J45" s="9" t="e">
        <f>#REF!*1.36</f>
        <v>#REF!</v>
      </c>
      <c r="K45" s="12">
        <v>10</v>
      </c>
      <c r="L45" s="11" t="e">
        <f t="shared" si="0"/>
        <v>#REF!</v>
      </c>
      <c r="M45" s="33"/>
      <c r="R45" s="31">
        <v>405</v>
      </c>
    </row>
    <row r="46" spans="1:18" ht="55.5" customHeight="1" thickBot="1" x14ac:dyDescent="0.3">
      <c r="A46" s="1">
        <v>42</v>
      </c>
      <c r="B46" s="27"/>
      <c r="C46" s="24" t="s">
        <v>146</v>
      </c>
      <c r="D46" s="6" t="s">
        <v>122</v>
      </c>
      <c r="E46" s="1" t="s">
        <v>111</v>
      </c>
      <c r="F46" s="9"/>
      <c r="G46" s="9"/>
      <c r="H46" s="9"/>
      <c r="I46" s="16">
        <v>1000</v>
      </c>
      <c r="J46" s="9" t="e">
        <f>#REF!*1.36</f>
        <v>#REF!</v>
      </c>
      <c r="K46" s="12">
        <v>10</v>
      </c>
      <c r="L46" s="11" t="e">
        <f t="shared" si="0"/>
        <v>#REF!</v>
      </c>
      <c r="M46" s="33"/>
      <c r="R46" s="31">
        <v>215</v>
      </c>
    </row>
    <row r="47" spans="1:18" ht="55.5" customHeight="1" thickBot="1" x14ac:dyDescent="0.3">
      <c r="A47" s="1">
        <v>43</v>
      </c>
      <c r="B47" s="27"/>
      <c r="C47" s="36" t="s">
        <v>149</v>
      </c>
      <c r="D47" s="6" t="s">
        <v>112</v>
      </c>
      <c r="E47" s="1" t="s">
        <v>113</v>
      </c>
      <c r="F47" s="9"/>
      <c r="G47" s="9"/>
      <c r="H47" s="9"/>
      <c r="I47" s="16">
        <v>350</v>
      </c>
      <c r="J47" s="9">
        <v>238</v>
      </c>
      <c r="K47" s="12">
        <v>10</v>
      </c>
      <c r="L47" s="11">
        <f t="shared" si="0"/>
        <v>2380</v>
      </c>
      <c r="M47" s="33"/>
      <c r="R47" s="31">
        <v>65</v>
      </c>
    </row>
    <row r="48" spans="1:18" ht="55.5" customHeight="1" thickBot="1" x14ac:dyDescent="0.3">
      <c r="A48" s="1">
        <v>44</v>
      </c>
      <c r="B48" s="27"/>
      <c r="C48" s="24" t="s">
        <v>147</v>
      </c>
      <c r="D48" s="6" t="s">
        <v>114</v>
      </c>
      <c r="E48" s="1" t="s">
        <v>96</v>
      </c>
      <c r="F48" s="9"/>
      <c r="G48" s="9"/>
      <c r="H48" s="9"/>
      <c r="I48" s="16">
        <v>350</v>
      </c>
      <c r="J48" s="9">
        <v>238</v>
      </c>
      <c r="K48" s="12">
        <v>10</v>
      </c>
      <c r="L48" s="11">
        <f t="shared" si="0"/>
        <v>2380</v>
      </c>
      <c r="M48" s="33"/>
      <c r="R48" s="31">
        <v>65</v>
      </c>
    </row>
    <row r="49" spans="1:24" ht="55.5" customHeight="1" thickBot="1" x14ac:dyDescent="0.3">
      <c r="A49" s="1">
        <v>45</v>
      </c>
      <c r="B49" s="27"/>
      <c r="C49" s="36" t="s">
        <v>150</v>
      </c>
      <c r="D49" s="6" t="s">
        <v>115</v>
      </c>
      <c r="E49" s="1" t="s">
        <v>71</v>
      </c>
      <c r="F49" s="9"/>
      <c r="G49" s="9"/>
      <c r="H49" s="9"/>
      <c r="I49" s="16">
        <v>350</v>
      </c>
      <c r="J49" s="9">
        <v>238</v>
      </c>
      <c r="K49" s="12">
        <v>10</v>
      </c>
      <c r="L49" s="11">
        <f t="shared" si="0"/>
        <v>2380</v>
      </c>
      <c r="M49" s="33"/>
      <c r="R49" s="31">
        <v>65</v>
      </c>
    </row>
    <row r="50" spans="1:24" ht="54" customHeight="1" thickBot="1" x14ac:dyDescent="0.3">
      <c r="A50" s="1">
        <v>46</v>
      </c>
      <c r="B50" s="27"/>
      <c r="C50" s="24" t="s">
        <v>148</v>
      </c>
      <c r="D50" s="6" t="s">
        <v>116</v>
      </c>
      <c r="E50" s="1" t="s">
        <v>117</v>
      </c>
      <c r="F50" s="9"/>
      <c r="G50" s="9"/>
      <c r="H50" s="9"/>
      <c r="I50" s="16">
        <v>350</v>
      </c>
      <c r="J50" s="9">
        <v>238</v>
      </c>
      <c r="K50" s="12">
        <v>10</v>
      </c>
      <c r="L50" s="11">
        <f t="shared" si="0"/>
        <v>2380</v>
      </c>
      <c r="M50" s="33"/>
      <c r="R50" s="31">
        <v>65</v>
      </c>
    </row>
    <row r="51" spans="1:24" ht="54.75" customHeight="1" thickBot="1" x14ac:dyDescent="0.3">
      <c r="A51" s="1">
        <v>47</v>
      </c>
      <c r="B51" s="27"/>
      <c r="C51" s="24" t="s">
        <v>151</v>
      </c>
      <c r="D51" s="6" t="s">
        <v>118</v>
      </c>
      <c r="E51" s="1" t="s">
        <v>96</v>
      </c>
      <c r="F51" s="9"/>
      <c r="G51" s="9"/>
      <c r="H51" s="9"/>
      <c r="I51" s="16">
        <v>300</v>
      </c>
      <c r="J51" s="9">
        <v>204</v>
      </c>
      <c r="K51" s="12">
        <v>10</v>
      </c>
      <c r="L51" s="11">
        <f t="shared" si="0"/>
        <v>2040</v>
      </c>
      <c r="M51" s="33"/>
      <c r="R51" s="31">
        <v>50</v>
      </c>
    </row>
    <row r="52" spans="1:24" ht="56.25" customHeight="1" thickBot="1" x14ac:dyDescent="0.3">
      <c r="A52" s="1">
        <v>48</v>
      </c>
      <c r="B52" s="27"/>
      <c r="C52" s="36" t="s">
        <v>152</v>
      </c>
      <c r="D52" s="6" t="s">
        <v>119</v>
      </c>
      <c r="E52" s="1" t="s">
        <v>120</v>
      </c>
      <c r="F52" s="9"/>
      <c r="G52" s="9"/>
      <c r="H52" s="9"/>
      <c r="I52" s="16">
        <v>650</v>
      </c>
      <c r="J52" s="9">
        <v>442</v>
      </c>
      <c r="K52" s="12">
        <v>10</v>
      </c>
      <c r="L52" s="11">
        <f t="shared" si="0"/>
        <v>4420</v>
      </c>
      <c r="M52" s="33"/>
      <c r="R52" s="31">
        <v>140</v>
      </c>
    </row>
    <row r="53" spans="1:24" ht="58.5" customHeight="1" thickBot="1" x14ac:dyDescent="0.3">
      <c r="A53" s="1">
        <v>49</v>
      </c>
      <c r="B53" s="27"/>
      <c r="C53" s="36" t="s">
        <v>153</v>
      </c>
      <c r="D53" s="6" t="s">
        <v>121</v>
      </c>
      <c r="E53" s="1" t="s">
        <v>96</v>
      </c>
      <c r="F53" s="9"/>
      <c r="G53" s="9"/>
      <c r="H53" s="9"/>
      <c r="I53" s="16">
        <v>400</v>
      </c>
      <c r="J53" s="9">
        <v>272</v>
      </c>
      <c r="K53" s="12">
        <v>10</v>
      </c>
      <c r="L53" s="11">
        <f t="shared" si="0"/>
        <v>2720</v>
      </c>
      <c r="M53" s="33"/>
      <c r="R53" s="31">
        <v>80</v>
      </c>
    </row>
    <row r="54" spans="1:24" ht="58.5" customHeight="1" thickBot="1" x14ac:dyDescent="0.3">
      <c r="A54" s="1">
        <v>50</v>
      </c>
      <c r="B54" s="27"/>
      <c r="C54" s="39" t="s">
        <v>157</v>
      </c>
      <c r="D54" s="6" t="s">
        <v>136</v>
      </c>
      <c r="E54" s="1" t="s">
        <v>133</v>
      </c>
      <c r="F54" s="9"/>
      <c r="G54" s="9"/>
      <c r="H54" s="9"/>
      <c r="I54" s="16">
        <v>400</v>
      </c>
      <c r="J54" s="9">
        <v>272</v>
      </c>
      <c r="K54" s="12">
        <v>10</v>
      </c>
      <c r="L54" s="11">
        <f t="shared" si="0"/>
        <v>2720</v>
      </c>
      <c r="M54" s="33"/>
      <c r="R54" s="31">
        <v>80</v>
      </c>
    </row>
    <row r="55" spans="1:24" ht="58.5" customHeight="1" thickBot="1" x14ac:dyDescent="0.3">
      <c r="A55" s="1">
        <v>51</v>
      </c>
      <c r="B55" s="27"/>
      <c r="C55" s="40" t="s">
        <v>158</v>
      </c>
      <c r="D55" s="6" t="s">
        <v>137</v>
      </c>
      <c r="E55" s="1" t="s">
        <v>58</v>
      </c>
      <c r="F55" s="9"/>
      <c r="G55" s="9"/>
      <c r="H55" s="9"/>
      <c r="I55" s="16">
        <v>150</v>
      </c>
      <c r="J55" s="9">
        <v>102</v>
      </c>
      <c r="K55" s="12">
        <v>10</v>
      </c>
      <c r="L55" s="11">
        <f t="shared" si="0"/>
        <v>1020</v>
      </c>
      <c r="M55" s="33"/>
      <c r="R55" s="31">
        <v>35</v>
      </c>
    </row>
    <row r="56" spans="1:24" ht="58.5" customHeight="1" thickBot="1" x14ac:dyDescent="0.3">
      <c r="A56" s="1">
        <v>52</v>
      </c>
      <c r="B56" s="27"/>
      <c r="C56" s="41" t="s">
        <v>159</v>
      </c>
      <c r="D56" s="6" t="s">
        <v>138</v>
      </c>
      <c r="E56" s="1" t="s">
        <v>58</v>
      </c>
      <c r="F56" s="9"/>
      <c r="G56" s="9"/>
      <c r="H56" s="9"/>
      <c r="I56" s="16">
        <v>150</v>
      </c>
      <c r="J56" s="9">
        <v>102</v>
      </c>
      <c r="K56" s="12">
        <v>10</v>
      </c>
      <c r="L56" s="11">
        <f t="shared" si="0"/>
        <v>1020</v>
      </c>
      <c r="M56" s="33"/>
      <c r="R56" s="31">
        <v>35</v>
      </c>
    </row>
    <row r="57" spans="1:24" ht="58.5" customHeight="1" thickBot="1" x14ac:dyDescent="0.3">
      <c r="A57" s="1">
        <v>53</v>
      </c>
      <c r="B57" s="27"/>
      <c r="C57" s="39" t="s">
        <v>160</v>
      </c>
      <c r="D57" s="6" t="s">
        <v>140</v>
      </c>
      <c r="E57" s="1" t="s">
        <v>134</v>
      </c>
      <c r="F57" s="9"/>
      <c r="G57" s="9"/>
      <c r="H57" s="9"/>
      <c r="I57" s="16">
        <v>650</v>
      </c>
      <c r="J57" s="9">
        <v>442</v>
      </c>
      <c r="K57" s="12">
        <v>10</v>
      </c>
      <c r="L57" s="11">
        <f t="shared" si="0"/>
        <v>4420</v>
      </c>
      <c r="M57" s="33"/>
      <c r="R57" s="31">
        <v>140</v>
      </c>
    </row>
    <row r="58" spans="1:24" ht="58.5" customHeight="1" thickBot="1" x14ac:dyDescent="0.3">
      <c r="A58" s="1">
        <v>54</v>
      </c>
      <c r="B58" s="27"/>
      <c r="C58" s="41" t="s">
        <v>161</v>
      </c>
      <c r="D58" s="37" t="s">
        <v>139</v>
      </c>
      <c r="E58" s="1" t="s">
        <v>96</v>
      </c>
      <c r="F58" s="9"/>
      <c r="G58" s="9"/>
      <c r="H58" s="9"/>
      <c r="I58" s="16">
        <v>350</v>
      </c>
      <c r="J58" s="9">
        <v>238</v>
      </c>
      <c r="K58" s="12">
        <v>10</v>
      </c>
      <c r="L58" s="11">
        <f t="shared" si="0"/>
        <v>2380</v>
      </c>
      <c r="M58" s="33"/>
      <c r="R58" s="31">
        <v>65</v>
      </c>
    </row>
    <row r="59" spans="1:24" ht="58.5" customHeight="1" thickBot="1" x14ac:dyDescent="0.3">
      <c r="A59" s="1">
        <v>55</v>
      </c>
      <c r="B59" s="27"/>
      <c r="C59" s="39" t="s">
        <v>162</v>
      </c>
      <c r="D59" s="6" t="s">
        <v>141</v>
      </c>
      <c r="E59" s="1" t="s">
        <v>96</v>
      </c>
      <c r="F59" s="9"/>
      <c r="G59" s="9"/>
      <c r="H59" s="9"/>
      <c r="I59" s="16">
        <v>250</v>
      </c>
      <c r="J59" s="9">
        <v>170</v>
      </c>
      <c r="K59" s="12">
        <v>10</v>
      </c>
      <c r="L59" s="11">
        <f t="shared" si="0"/>
        <v>1700</v>
      </c>
      <c r="M59" s="33"/>
      <c r="R59" s="31">
        <v>50</v>
      </c>
    </row>
    <row r="60" spans="1:24" ht="58.5" customHeight="1" thickBot="1" x14ac:dyDescent="0.3">
      <c r="A60" s="1">
        <v>56</v>
      </c>
      <c r="B60" s="27"/>
      <c r="C60" s="41" t="s">
        <v>163</v>
      </c>
      <c r="D60" s="6" t="s">
        <v>142</v>
      </c>
      <c r="E60" s="1" t="s">
        <v>96</v>
      </c>
      <c r="F60" s="9"/>
      <c r="G60" s="9"/>
      <c r="H60" s="9"/>
      <c r="I60" s="16">
        <v>350</v>
      </c>
      <c r="J60" s="9">
        <v>238</v>
      </c>
      <c r="K60" s="12">
        <v>10</v>
      </c>
      <c r="L60" s="11">
        <f t="shared" si="0"/>
        <v>2380</v>
      </c>
      <c r="M60" s="33"/>
      <c r="R60" s="31">
        <v>65</v>
      </c>
    </row>
    <row r="61" spans="1:24" ht="58.5" customHeight="1" thickBot="1" x14ac:dyDescent="0.3">
      <c r="A61" s="1">
        <v>57</v>
      </c>
      <c r="B61" s="27"/>
      <c r="C61" s="41" t="s">
        <v>177</v>
      </c>
      <c r="D61" s="6" t="s">
        <v>143</v>
      </c>
      <c r="E61" s="1" t="s">
        <v>135</v>
      </c>
      <c r="F61" s="9"/>
      <c r="G61" s="9"/>
      <c r="H61" s="9"/>
      <c r="I61" s="16">
        <v>450</v>
      </c>
      <c r="J61" s="9">
        <v>306</v>
      </c>
      <c r="K61" s="12">
        <v>10</v>
      </c>
      <c r="L61" s="11">
        <f t="shared" si="0"/>
        <v>3060</v>
      </c>
      <c r="M61" s="33"/>
      <c r="R61" s="31">
        <v>95</v>
      </c>
    </row>
    <row r="62" spans="1:24" ht="58.5" customHeight="1" thickBot="1" x14ac:dyDescent="0.3">
      <c r="A62" s="1">
        <v>58</v>
      </c>
      <c r="B62" s="27"/>
      <c r="C62" s="41" t="s">
        <v>164</v>
      </c>
      <c r="D62" s="6" t="s">
        <v>144</v>
      </c>
      <c r="E62" s="1" t="s">
        <v>135</v>
      </c>
      <c r="F62" s="9"/>
      <c r="G62" s="9"/>
      <c r="H62" s="9"/>
      <c r="I62" s="16">
        <v>350</v>
      </c>
      <c r="J62" s="9">
        <v>238</v>
      </c>
      <c r="K62" s="12">
        <v>10</v>
      </c>
      <c r="L62" s="11">
        <f t="shared" si="0"/>
        <v>2380</v>
      </c>
      <c r="M62" s="33"/>
      <c r="R62" s="31">
        <v>65</v>
      </c>
      <c r="T62" s="19"/>
      <c r="U62" s="19"/>
      <c r="V62" s="19"/>
    </row>
    <row r="63" spans="1:24" ht="58.5" customHeight="1" thickBot="1" x14ac:dyDescent="0.3">
      <c r="A63" s="1">
        <v>59</v>
      </c>
      <c r="B63" s="27"/>
      <c r="C63" s="24" t="s">
        <v>170</v>
      </c>
      <c r="D63" s="6" t="s">
        <v>167</v>
      </c>
      <c r="E63" s="1" t="s">
        <v>176</v>
      </c>
      <c r="F63" s="9"/>
      <c r="G63" s="9"/>
      <c r="H63" s="9"/>
      <c r="I63" s="16">
        <v>260</v>
      </c>
      <c r="J63" s="9">
        <v>176</v>
      </c>
      <c r="K63" s="12">
        <v>10</v>
      </c>
      <c r="L63" s="11">
        <f t="shared" si="0"/>
        <v>1760</v>
      </c>
      <c r="M63" s="13"/>
      <c r="N63" s="38"/>
      <c r="Q63" s="32"/>
      <c r="R63" s="31">
        <v>50</v>
      </c>
      <c r="S63" s="32"/>
      <c r="W63" s="38"/>
      <c r="X63" s="38"/>
    </row>
    <row r="64" spans="1:24" ht="58.5" customHeight="1" thickBot="1" x14ac:dyDescent="0.3">
      <c r="A64" s="1">
        <v>60</v>
      </c>
      <c r="B64" s="27"/>
      <c r="C64" s="34" t="s">
        <v>171</v>
      </c>
      <c r="D64" s="6" t="s">
        <v>168</v>
      </c>
      <c r="E64" s="1" t="s">
        <v>96</v>
      </c>
      <c r="F64" s="9"/>
      <c r="G64" s="9"/>
      <c r="H64" s="9"/>
      <c r="I64" s="16">
        <v>350</v>
      </c>
      <c r="J64" s="9">
        <v>238</v>
      </c>
      <c r="K64" s="12">
        <v>10</v>
      </c>
      <c r="L64" s="11">
        <f t="shared" si="0"/>
        <v>2380</v>
      </c>
      <c r="M64" s="13"/>
      <c r="N64" s="38"/>
      <c r="Q64" s="32"/>
      <c r="R64" s="31">
        <v>65</v>
      </c>
      <c r="S64" s="32"/>
      <c r="W64" s="38"/>
      <c r="X64" s="38"/>
    </row>
    <row r="65" spans="1:24" ht="58.5" customHeight="1" thickBot="1" x14ac:dyDescent="0.3">
      <c r="A65" s="1">
        <v>61</v>
      </c>
      <c r="B65" s="27"/>
      <c r="C65" s="34" t="s">
        <v>172</v>
      </c>
      <c r="D65" s="6" t="s">
        <v>166</v>
      </c>
      <c r="E65" s="1" t="s">
        <v>135</v>
      </c>
      <c r="F65" s="9"/>
      <c r="G65" s="9"/>
      <c r="H65" s="9"/>
      <c r="I65" s="16">
        <v>410</v>
      </c>
      <c r="J65" s="9">
        <v>272</v>
      </c>
      <c r="K65" s="12">
        <v>10</v>
      </c>
      <c r="L65" s="11">
        <f t="shared" si="0"/>
        <v>2720</v>
      </c>
      <c r="M65" s="13"/>
      <c r="N65" s="38"/>
      <c r="Q65" s="32"/>
      <c r="R65" s="31">
        <v>80</v>
      </c>
      <c r="S65" s="32"/>
      <c r="W65" s="38"/>
      <c r="X65" s="38"/>
    </row>
    <row r="66" spans="1:24" ht="58.5" customHeight="1" thickBot="1" x14ac:dyDescent="0.3">
      <c r="A66" s="1">
        <v>62</v>
      </c>
      <c r="B66" s="27"/>
      <c r="C66" s="34" t="s">
        <v>173</v>
      </c>
      <c r="D66" s="6" t="s">
        <v>169</v>
      </c>
      <c r="E66" s="1" t="s">
        <v>175</v>
      </c>
      <c r="F66" s="9"/>
      <c r="G66" s="9"/>
      <c r="H66" s="9"/>
      <c r="I66" s="16">
        <v>520</v>
      </c>
      <c r="J66" s="9">
        <v>340</v>
      </c>
      <c r="K66" s="12">
        <v>10</v>
      </c>
      <c r="L66" s="11">
        <f t="shared" si="0"/>
        <v>3400</v>
      </c>
      <c r="M66" s="13"/>
      <c r="N66" s="38"/>
      <c r="Q66" s="32"/>
      <c r="R66" s="31">
        <v>110</v>
      </c>
      <c r="S66" s="32"/>
      <c r="W66" s="38"/>
      <c r="X66" s="38"/>
    </row>
    <row r="67" spans="1:24" ht="58.5" customHeight="1" thickBot="1" x14ac:dyDescent="0.3">
      <c r="A67" s="7">
        <v>63</v>
      </c>
      <c r="B67" s="30"/>
      <c r="C67" s="35" t="s">
        <v>174</v>
      </c>
      <c r="D67" s="14" t="s">
        <v>165</v>
      </c>
      <c r="E67" s="7" t="s">
        <v>175</v>
      </c>
      <c r="F67" s="10"/>
      <c r="G67" s="10"/>
      <c r="H67" s="10"/>
      <c r="I67" s="17">
        <v>730</v>
      </c>
      <c r="J67" s="10">
        <v>476</v>
      </c>
      <c r="K67" s="12">
        <v>10</v>
      </c>
      <c r="L67" s="11">
        <f t="shared" si="0"/>
        <v>4760</v>
      </c>
      <c r="M67" s="13"/>
      <c r="N67" s="38"/>
      <c r="Q67" s="32"/>
      <c r="R67" s="31">
        <v>135</v>
      </c>
      <c r="S67" s="32"/>
      <c r="W67" s="38"/>
      <c r="X67" s="38"/>
    </row>
    <row r="68" spans="1:24" ht="29.25" customHeight="1" thickBot="1" x14ac:dyDescent="0.3">
      <c r="K68" s="12"/>
      <c r="L68" s="20">
        <f>SUM(L47:L67)</f>
        <v>54800</v>
      </c>
      <c r="Q68" s="32"/>
      <c r="S68" s="32"/>
      <c r="U68" s="19">
        <f>R69</f>
        <v>50.45</v>
      </c>
    </row>
    <row r="69" spans="1:24" ht="29.25" customHeight="1" thickBot="1" x14ac:dyDescent="0.3">
      <c r="K69" s="12" t="s">
        <v>180</v>
      </c>
      <c r="L69" s="18">
        <f>U68</f>
        <v>50.45</v>
      </c>
      <c r="Q69" s="32"/>
      <c r="R69" s="31">
        <f>((K5*R5)+(K6*R6)+(K7*R7)+(K8*R8)+(K9*R9)+(K10*R10)+(K11*R11)+(K12*R12)+(K13*R13)+(K14*R14)+(K15*R15)+(K16*R16)+(K17*R17)+(K18*R18)+(K19*R19)+(K20*R20)+(K21*R21)+(K22*R22)+(K23*R23)+(K24*R24)+(K25*R25)+(K26*R26)+(K27*R27)+(K28*R28)+(K29*R29)+(K30*R30)+(K31*R31)+(K32*R32)+(K33*R33)+(K34*R34)+(K35*R35)+(K36*R36)+(K37*R37)+(K38*R38)+(K39*R39)+(K40*R40)+(K41*R41)+(K42*R42)+(K43*R43)+(K44*R44)+(K45*R45)+(K46*R46)+(K47*R47)+(K48*R48)+(K49*R49)+(K50*R50)+(K51*R51)+(K52*R52)+(K53*R53)+(K54*R54)+(K55*R55)+(K56*R56)+(K57*R57)+(K57*R57)+(K58*R58)+(K59*R59)+(K60*R60)+(K61*R61)+(K62*R62)+(K63*R63)+(K64*R64)+(K65*R65)+(K66*R66)+(K67*R67))/1000</f>
        <v>50.45</v>
      </c>
      <c r="S69" s="32"/>
    </row>
    <row r="70" spans="1:24" ht="24" customHeight="1" thickBot="1" x14ac:dyDescent="0.3">
      <c r="K70" s="12" t="s">
        <v>181</v>
      </c>
      <c r="L70" s="42">
        <f>SUM(K5:K67)</f>
        <v>630</v>
      </c>
      <c r="Q70" s="32"/>
      <c r="S70" s="32"/>
    </row>
  </sheetData>
  <mergeCells count="5">
    <mergeCell ref="E1:J3"/>
    <mergeCell ref="M3:O4"/>
    <mergeCell ref="P3:V4"/>
    <mergeCell ref="C1:D3"/>
    <mergeCell ref="A1:B3"/>
  </mergeCells>
  <hyperlinks>
    <hyperlink ref="C5" r:id="rId1"/>
    <hyperlink ref="C6" r:id="rId2"/>
    <hyperlink ref="C7" r:id="rId3" display="Белая лилия"/>
    <hyperlink ref="C8" r:id="rId4"/>
    <hyperlink ref="C9" r:id="rId5"/>
    <hyperlink ref="C10" r:id="rId6"/>
    <hyperlink ref="C11" r:id="rId7"/>
    <hyperlink ref="C12" r:id="rId8"/>
    <hyperlink ref="C13" r:id="rId9"/>
    <hyperlink ref="C14" r:id="rId10"/>
    <hyperlink ref="C15" r:id="rId11"/>
    <hyperlink ref="C16" r:id="rId12"/>
    <hyperlink ref="C17" r:id="rId13"/>
    <hyperlink ref="C18" r:id="rId14"/>
    <hyperlink ref="C19" r:id="rId15"/>
    <hyperlink ref="C20" r:id="rId16"/>
    <hyperlink ref="C21" r:id="rId17"/>
    <hyperlink ref="C22" r:id="rId18"/>
    <hyperlink ref="C23" r:id="rId19"/>
    <hyperlink ref="C24" r:id="rId20"/>
    <hyperlink ref="C25" r:id="rId21"/>
    <hyperlink ref="C26" r:id="rId22"/>
    <hyperlink ref="C27" r:id="rId23"/>
    <hyperlink ref="C28" r:id="rId24"/>
    <hyperlink ref="C29" r:id="rId25"/>
    <hyperlink ref="C30" r:id="rId26"/>
    <hyperlink ref="C31" r:id="rId27"/>
    <hyperlink ref="C32" r:id="rId28"/>
    <hyperlink ref="C33" r:id="rId29"/>
    <hyperlink ref="C34" r:id="rId30"/>
    <hyperlink ref="C35" r:id="rId31"/>
    <hyperlink ref="C36" r:id="rId32"/>
    <hyperlink ref="C37" r:id="rId33"/>
    <hyperlink ref="C38" r:id="rId34" display="Ангел в розовом"/>
    <hyperlink ref="C39" r:id="rId35"/>
    <hyperlink ref="C40" r:id="rId36" display="Замок в Баварии"/>
    <hyperlink ref="C41" r:id="rId37"/>
    <hyperlink ref="C42" r:id="rId38"/>
    <hyperlink ref="C43" r:id="rId39"/>
    <hyperlink ref="C44" r:id="rId40"/>
    <hyperlink ref="C45" r:id="rId41" display="(НОВИНКА) Вид на Сиену"/>
    <hyperlink ref="C46" r:id="rId42" display="(НОВИНКА) Беседка у моря"/>
    <hyperlink ref="C47" r:id="rId43" display="(НОВИНКА) Розовые орхидеи"/>
    <hyperlink ref="C48" r:id="rId44" display="(НОВИНКА) Утренний чай"/>
    <hyperlink ref="C49" r:id="rId45" display="(НОВИНКА) Чашечка лета"/>
    <hyperlink ref="C50" r:id="rId46" display="(НОВИНКА) Яблоневый цвет"/>
    <hyperlink ref="C51" r:id="rId47" display="(НОВИНКА) Винтажная роза"/>
    <hyperlink ref="C52" r:id="rId48" display="(НОВИНКА) Цветы у окна"/>
    <hyperlink ref="C53" r:id="rId49" display="(НОВИНКА) Французские улочки"/>
    <hyperlink ref="C54" r:id="rId50" display="(НОВИНКА) Цветы на кружеве"/>
    <hyperlink ref="C55" r:id="rId51" display="(НОВИНКА) Идем на день рождения!"/>
    <hyperlink ref="C56" r:id="rId52" display="(НОВИНКА) Праздник у Ёжика"/>
    <hyperlink ref="C57" r:id="rId53" display="(НОВИНКА) Павлин в волшебном саду"/>
    <hyperlink ref="C58" r:id="rId54" display="(НОВИНКА) Нежная серия: Бабочка и часы"/>
    <hyperlink ref="C59" r:id="rId55" display="(НОВИНКА) Нежная композиция — 2 — Время цветов"/>
    <hyperlink ref="C60" r:id="rId56" display="(НОВИНКА) Нежная серия: Песня весны"/>
    <hyperlink ref="C61" r:id="rId57" display="(НОВИНКА) Прогулка по зимнему саду"/>
    <hyperlink ref="C62" r:id="rId58" display="(НОВИНКА) Новогодняя чашечка"/>
    <hyperlink ref="C63" r:id="rId59"/>
    <hyperlink ref="C64" r:id="rId60"/>
    <hyperlink ref="C67" r:id="rId61"/>
    <hyperlink ref="C66" r:id="rId62"/>
    <hyperlink ref="C65" r:id="rId63"/>
  </hyperlinks>
  <pageMargins left="0.7" right="0.7" top="0.75" bottom="0.75" header="0.3" footer="0.3"/>
  <pageSetup paperSize="9" orientation="portrait" horizontalDpi="4294967292" verticalDpi="4294967292" r:id="rId64"/>
  <drawing r:id="rId6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Без подушечек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2019-07-17T13:52:18Z</dcterms:modified>
</cp:coreProperties>
</file>