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ьберт\Desktop\Разные прайс-листы\"/>
    </mc:Choice>
  </mc:AlternateContent>
  <xr:revisionPtr revIDLastSave="0" documentId="13_ncr:1_{57FE3980-6173-4CEF-8B83-52201F700AA0}" xr6:coauthVersionLast="43" xr6:coauthVersionMax="43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K37" i="1"/>
  <c r="K18" i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22" i="1"/>
  <c r="K22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9" i="1"/>
  <c r="K19" i="1" s="1"/>
  <c r="I20" i="1"/>
  <c r="K20" i="1" s="1"/>
  <c r="K10" i="1"/>
  <c r="K7" i="1" l="1"/>
</calcChain>
</file>

<file path=xl/sharedStrings.xml><?xml version="1.0" encoding="utf-8"?>
<sst xmlns="http://schemas.openxmlformats.org/spreadsheetml/2006/main" count="66" uniqueCount="66">
  <si>
    <t>Картинка</t>
  </si>
  <si>
    <t>Код</t>
  </si>
  <si>
    <t>Артикул</t>
  </si>
  <si>
    <t>Штрихкод</t>
  </si>
  <si>
    <t>Наименование</t>
  </si>
  <si>
    <t>Остаток</t>
  </si>
  <si>
    <t>Цена</t>
  </si>
  <si>
    <t>Заказ</t>
  </si>
  <si>
    <t>Сумма</t>
  </si>
  <si>
    <t>Итого</t>
  </si>
  <si>
    <t>Книги</t>
  </si>
  <si>
    <t>Автолитература</t>
  </si>
  <si>
    <t>21002 Атлас автодорог А4 (м) 2013 850307</t>
  </si>
  <si>
    <t>21003 Атлас автодорог А4 (тв) 2012 850321</t>
  </si>
  <si>
    <t>Автодорожные атласы России РТ 302150 (м)</t>
  </si>
  <si>
    <t>Атлас автодорог Европ.часть России м 792436 Ц.100р</t>
  </si>
  <si>
    <t>Карта Москвы</t>
  </si>
  <si>
    <t>ПДД (м) Атберг 08.11.2017г</t>
  </si>
  <si>
    <t>ПДД РФ с иллюстрациями март 2018</t>
  </si>
  <si>
    <t>ПДД с комментариями и иллюстрациями</t>
  </si>
  <si>
    <t>РБ Октябрьский карта-схема А2 фонтан</t>
  </si>
  <si>
    <t>Ат264</t>
  </si>
  <si>
    <t>РУЗ Ко Атлас автодорог Россия+карты городов  Ат264</t>
  </si>
  <si>
    <t>СД</t>
  </si>
  <si>
    <t>Экзаменационные билеты СД с комментариями 2018</t>
  </si>
  <si>
    <t>Анкеты и дневнички для детей</t>
  </si>
  <si>
    <t>Дневничок для девочки А5 64л.64Г-1256 Пёстрый букет</t>
  </si>
  <si>
    <t>112-8656</t>
  </si>
  <si>
    <t>Анкета для друзей А5 112л.112-8656 Божья коровка</t>
  </si>
  <si>
    <t>Анкета для друзей А6 80л.80Г-9590 Колибри</t>
  </si>
  <si>
    <t>Анкета для друзей А6 80л.80Г-9591 Пушистый питомец</t>
  </si>
  <si>
    <t>Анкета Проф Девичьи секреты Цветы</t>
  </si>
  <si>
    <t>Анкета Проф Мои стильные подружки На прогулке</t>
  </si>
  <si>
    <t>Анкета Проф Мои стильные подружки Шопинг</t>
  </si>
  <si>
    <t>Анкета Стань супермодной Девочка с гитарой А5</t>
  </si>
  <si>
    <t>Анкета Стань супермодной Диско-1 А5</t>
  </si>
  <si>
    <t>Анкета Стань супермодной Диско-2 А5</t>
  </si>
  <si>
    <t>Анкета Стань супермодной Модница А5</t>
  </si>
  <si>
    <t>Анкета. О любви А5 16л. Оранжевая</t>
  </si>
  <si>
    <t>Анкета. О любви А5 16л. Сердечки</t>
  </si>
  <si>
    <t>Винкс Секретный дневничок</t>
  </si>
  <si>
    <t>Винкс Тайный дневничок</t>
  </si>
  <si>
    <t>Дневничок для девочки А5 64л.642847 Фея блондинка</t>
  </si>
  <si>
    <t>Дневничок Мой дневничок для друзей</t>
  </si>
  <si>
    <t>Дневничок Мой супердневничок для супердрузей</t>
  </si>
  <si>
    <t>Дневничок Нешкольный дневничок обо мне и моих друз</t>
  </si>
  <si>
    <t>Зап.книжка для девочек А6 80л.80Г-6553 Фея</t>
  </si>
  <si>
    <t>Зап.книжка для девочек А6 80л.80Г-6557 Милый щенок</t>
  </si>
  <si>
    <t>Зап.книжка для девочек А6 80л.80Г-6558 Модная девочка</t>
  </si>
  <si>
    <t>Зк6к140гр_16815</t>
  </si>
  <si>
    <t>Зап.книжка сп.А6 140л.Зк6к140гр_16815 Офис.Яркие к</t>
  </si>
  <si>
    <t>Как признаться в любви.Оригин..РК</t>
  </si>
  <si>
    <t>Как стать супер.Только для мальчиков Росмэн</t>
  </si>
  <si>
    <t>Мои секреты  Дневник для друзей Харьков</t>
  </si>
  <si>
    <t>Новая анкета  для девочек Анкета для 100-% девочек</t>
  </si>
  <si>
    <t>Новая анкета для девочек Суперанкета для девчонок</t>
  </si>
  <si>
    <t>Прикольная анкета для девочек РК</t>
  </si>
  <si>
    <t xml:space="preserve"> - цветом отмечены позиции, на которые установлены специальные цены и не действуют скидки</t>
  </si>
  <si>
    <t>Ваша скидка</t>
  </si>
  <si>
    <t>Цена со скидкой</t>
  </si>
  <si>
    <t xml:space="preserve">ИП Иванов Иван Иванович прайс-лист на 15 мая 2018 г. </t>
  </si>
  <si>
    <t>Упаковка</t>
  </si>
  <si>
    <t>10/1000</t>
  </si>
  <si>
    <t>20/100</t>
  </si>
  <si>
    <t>10/100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</si>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</sst>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&quot;Г-1256&quot;"/>
    <numFmt numFmtId="166" formatCode="0&quot;Г-9590&quot;"/>
    <numFmt numFmtId="167" formatCode="0&quot;Г-9591&quot;"/>
    <numFmt numFmtId="168" formatCode="0&quot;Г-6553&quot;"/>
    <numFmt numFmtId="169" formatCode="0&quot;Г-6557&quot;"/>
    <numFmt numFmtId="170" formatCode="0&quot;Г-6558&quot;"/>
  </numFmts>
  <fonts count="11" x14ac:knownFonts="1">
    <font>
      <sz val="8"/>
      <name val="Arial"/>
    </font>
    <font>
      <b/>
      <sz val="18"/>
      <name val="Arial"/>
    </font>
    <font>
      <b/>
      <sz val="10"/>
      <color rgb="FFFFFFFF"/>
      <name val="Arial"/>
    </font>
    <font>
      <b/>
      <sz val="8"/>
      <color rgb="FF003366"/>
      <name val="Arial"/>
    </font>
    <font>
      <b/>
      <sz val="15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color rgb="FFFFFF00"/>
      <name val="Arial"/>
      <family val="2"/>
      <charset val="204"/>
    </font>
    <font>
      <b/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4574A0"/>
      </patternFill>
    </fill>
    <fill>
      <patternFill patternType="solid">
        <fgColor rgb="FF4A62B9"/>
      </patternFill>
    </fill>
    <fill>
      <patternFill patternType="solid">
        <fgColor rgb="FFC6E2FF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BDC7EB"/>
      </left>
      <right style="thin">
        <color rgb="FFBDC7EB"/>
      </right>
      <top style="thin">
        <color rgb="FFBDC7EB"/>
      </top>
      <bottom/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DC7EB"/>
      </left>
      <right/>
      <top style="thin">
        <color rgb="FFBDC7EB"/>
      </top>
      <bottom style="thin">
        <color rgb="FF7D8AB9"/>
      </bottom>
      <diagonal/>
    </border>
    <border>
      <left/>
      <right/>
      <top style="thin">
        <color rgb="FFBDC7EB"/>
      </top>
      <bottom style="thin">
        <color rgb="FF7D8AB9"/>
      </bottom>
      <diagonal/>
    </border>
    <border>
      <left/>
      <right style="thin">
        <color rgb="FFBDC7EB"/>
      </right>
      <top style="thin">
        <color rgb="FFBDC7EB"/>
      </top>
      <bottom style="thin">
        <color rgb="FF7D8AB9"/>
      </bottom>
      <diagonal/>
    </border>
    <border>
      <left style="thin">
        <color rgb="FF7D8AB9"/>
      </left>
      <right/>
      <top style="thin">
        <color rgb="FF7D8AB9"/>
      </top>
      <bottom style="thin">
        <color rgb="FF7D8AB9"/>
      </bottom>
      <diagonal/>
    </border>
    <border>
      <left/>
      <right/>
      <top style="thin">
        <color rgb="FF7D8AB9"/>
      </top>
      <bottom style="thin">
        <color rgb="FF7D8AB9"/>
      </bottom>
      <diagonal/>
    </border>
    <border>
      <left/>
      <right style="thin">
        <color rgb="FF7D8AB9"/>
      </right>
      <top style="thin">
        <color rgb="FF7D8AB9"/>
      </top>
      <bottom style="thin">
        <color rgb="FF7D8AB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" fontId="0" fillId="0" borderId="3" xfId="0" applyNumberFormat="1" applyBorder="1" applyAlignment="1">
      <alignment horizontal="right" vertical="center" wrapText="1"/>
    </xf>
    <xf numFmtId="2" fontId="0" fillId="0" borderId="3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169" fontId="0" fillId="0" borderId="3" xfId="0" applyNumberFormat="1" applyBorder="1" applyAlignment="1">
      <alignment horizontal="center" vertical="center" wrapText="1"/>
    </xf>
    <xf numFmtId="170" fontId="0" fillId="0" borderId="3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2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1" fontId="0" fillId="5" borderId="3" xfId="0" applyNumberFormat="1" applyFill="1" applyBorder="1" applyAlignment="1">
      <alignment horizontal="right" vertical="center" wrapText="1"/>
    </xf>
    <xf numFmtId="2" fontId="0" fillId="5" borderId="3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0" fillId="0" borderId="7" xfId="0" applyBorder="1" applyAlignment="1"/>
    <xf numFmtId="0" fontId="0" fillId="0" borderId="8" xfId="0" applyBorder="1" applyAlignment="1"/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5" borderId="3" xfId="0" applyFill="1" applyBorder="1" applyAlignment="1">
      <alignment horizontal="right" vertical="center" wrapText="1"/>
    </xf>
    <xf numFmtId="1" fontId="0" fillId="5" borderId="3" xfId="0" applyNumberFormat="1" applyFill="1" applyBorder="1" applyAlignment="1">
      <alignment horizontal="center" vertical="center" wrapText="1"/>
    </xf>
    <xf numFmtId="2" fontId="8" fillId="6" borderId="12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right" vertical="center" wrapText="1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right" vertical="center"/>
    </xf>
    <xf numFmtId="0" fontId="1" fillId="7" borderId="0" xfId="0" applyFont="1" applyFill="1" applyAlignment="1">
      <alignment horizontal="right" vertical="center"/>
    </xf>
    <xf numFmtId="0" fontId="1" fillId="7" borderId="0" xfId="0" applyFont="1" applyFill="1" applyAlignment="1">
      <alignment horizontal="left" vertical="center"/>
    </xf>
    <xf numFmtId="0" fontId="5" fillId="7" borderId="0" xfId="0" applyFont="1" applyFill="1" applyAlignment="1" applyProtection="1">
      <alignment horizontal="left" vertical="top"/>
      <protection hidden="1"/>
    </xf>
    <xf numFmtId="0" fontId="7" fillId="7" borderId="0" xfId="0" applyFont="1" applyFill="1" applyAlignment="1">
      <alignment horizontal="left"/>
    </xf>
    <xf numFmtId="0" fontId="9" fillId="5" borderId="5" xfId="0" applyFont="1" applyFill="1" applyBorder="1" applyAlignment="1" applyProtection="1">
      <alignment horizontal="center" vertical="top"/>
      <protection hidden="1"/>
    </xf>
    <xf numFmtId="1" fontId="10" fillId="5" borderId="5" xfId="0" applyNumberFormat="1" applyFont="1" applyFill="1" applyBorder="1" applyAlignment="1">
      <alignment horizontal="center"/>
    </xf>
    <xf numFmtId="0" fontId="10" fillId="7" borderId="0" xfId="0" applyFont="1" applyFill="1" applyAlignment="1">
      <alignment horizontal="left"/>
    </xf>
  </cellXfs>
  <cellStyles count="1">
    <cellStyle name="Обычный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9525</xdr:rowOff>
    </xdr:from>
    <xdr:to>
      <xdr:col>4</xdr:col>
      <xdr:colOff>887193</xdr:colOff>
      <xdr:row>3</xdr:row>
      <xdr:rowOff>9525</xdr:rowOff>
    </xdr:to>
    <xdr:pic>
      <xdr:nvPicPr>
        <xdr:cNvPr id="4021" name="Рисунок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6" y="9525"/>
          <a:ext cx="397329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50"/>
  <sheetViews>
    <sheetView tabSelected="1" workbookViewId="0">
      <pane ySplit="7" topLeftCell="A8" activePane="bottomLeft" state="frozenSplit"/>
      <selection pane="bottomLeft" activeCell="E17" sqref="E17"/>
    </sheetView>
  </sheetViews>
  <sheetFormatPr defaultColWidth="10.5" defaultRowHeight="11.45" customHeight="1" outlineLevelRow="2" x14ac:dyDescent="0.2"/>
  <cols>
    <col min="1" max="1" width="14.5" style="1" customWidth="1"/>
    <col min="2" max="2" width="12.1640625" style="1" customWidth="1"/>
    <col min="3" max="3" width="14.33203125" style="12" customWidth="1"/>
    <col min="4" max="4" width="17.5" style="1" customWidth="1"/>
    <col min="5" max="5" width="74.6640625" style="1" customWidth="1"/>
    <col min="6" max="6" width="13" style="1" customWidth="1"/>
    <col min="7" max="7" width="11.33203125" style="1" customWidth="1"/>
    <col min="8" max="8" width="16.6640625" style="1" customWidth="1"/>
    <col min="9" max="9" width="14.1640625" style="1" customWidth="1"/>
    <col min="10" max="10" width="9" style="1" customWidth="1"/>
    <col min="11" max="11" width="14" style="1" customWidth="1"/>
  </cols>
  <sheetData>
    <row r="1" spans="1:11" s="1" customFormat="1" ht="9.9499999999999993" customHeight="1" x14ac:dyDescent="0.2">
      <c r="A1" s="44"/>
      <c r="B1" s="44"/>
      <c r="C1" s="45"/>
      <c r="D1" s="44"/>
      <c r="E1" s="44"/>
      <c r="F1" s="44"/>
      <c r="G1" s="44"/>
      <c r="H1" s="44"/>
      <c r="I1" s="44"/>
      <c r="J1" s="44"/>
      <c r="K1" s="44"/>
    </row>
    <row r="2" spans="1:11" s="1" customFormat="1" ht="24.95" customHeight="1" x14ac:dyDescent="0.2">
      <c r="A2" s="44"/>
      <c r="B2" s="44"/>
      <c r="C2" s="45"/>
      <c r="D2" s="44"/>
      <c r="E2" s="44"/>
      <c r="F2" s="44"/>
      <c r="G2" s="44"/>
      <c r="H2" s="44"/>
      <c r="I2" s="44"/>
      <c r="J2" s="44"/>
      <c r="K2" s="46" t="s">
        <v>60</v>
      </c>
    </row>
    <row r="3" spans="1:11" s="1" customFormat="1" ht="24.95" customHeight="1" x14ac:dyDescent="0.2">
      <c r="A3" s="44"/>
      <c r="B3" s="44"/>
      <c r="C3" s="45"/>
      <c r="D3" s="44"/>
      <c r="E3" s="44"/>
      <c r="F3" s="44"/>
      <c r="G3" s="44"/>
      <c r="H3" s="44"/>
      <c r="I3" s="44"/>
      <c r="J3" s="44"/>
      <c r="K3" s="47"/>
    </row>
    <row r="4" spans="1:11" s="1" customFormat="1" ht="17.25" customHeight="1" x14ac:dyDescent="0.2">
      <c r="A4" s="48"/>
      <c r="B4" s="51"/>
      <c r="C4" s="49" t="s">
        <v>57</v>
      </c>
      <c r="D4" s="44"/>
      <c r="E4" s="44"/>
      <c r="F4" s="44"/>
      <c r="G4" s="44"/>
      <c r="H4" s="44"/>
      <c r="I4" s="50" t="s">
        <v>58</v>
      </c>
      <c r="J4" s="52">
        <v>25</v>
      </c>
      <c r="K4" s="53" t="s">
        <v>65</v>
      </c>
    </row>
    <row r="5" spans="1:11" s="1" customFormat="1" ht="9.9499999999999993" customHeight="1" x14ac:dyDescent="0.2">
      <c r="A5" s="44"/>
      <c r="B5" s="44"/>
      <c r="C5" s="45"/>
      <c r="D5" s="44"/>
      <c r="E5" s="44"/>
      <c r="F5" s="44"/>
      <c r="G5" s="44"/>
      <c r="H5" s="44"/>
      <c r="I5" s="44"/>
      <c r="J5" s="44"/>
      <c r="K5" s="44"/>
    </row>
    <row r="6" spans="1:11" ht="27.75" customHeight="1" x14ac:dyDescent="0.2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28" t="s">
        <v>61</v>
      </c>
      <c r="G6" s="13" t="s">
        <v>5</v>
      </c>
      <c r="H6" s="26" t="s">
        <v>6</v>
      </c>
      <c r="I6" s="27" t="s">
        <v>59</v>
      </c>
      <c r="J6" s="26" t="s">
        <v>7</v>
      </c>
      <c r="K6" s="26" t="s">
        <v>8</v>
      </c>
    </row>
    <row r="7" spans="1:11" ht="12.95" customHeight="1" x14ac:dyDescent="0.2">
      <c r="A7" s="29" t="s">
        <v>9</v>
      </c>
      <c r="B7" s="30"/>
      <c r="C7" s="30"/>
      <c r="D7" s="30"/>
      <c r="E7" s="30"/>
      <c r="F7" s="30"/>
      <c r="G7" s="30"/>
      <c r="H7" s="31"/>
      <c r="I7" s="31"/>
      <c r="J7" s="32"/>
      <c r="K7" s="43">
        <f>SUM(K8:K50)</f>
        <v>9376.6549999999988</v>
      </c>
    </row>
    <row r="8" spans="1:11" ht="11.1" customHeight="1" x14ac:dyDescent="0.2">
      <c r="A8" s="33" t="s">
        <v>10</v>
      </c>
      <c r="B8" s="34"/>
      <c r="C8" s="34"/>
      <c r="D8" s="34"/>
      <c r="E8" s="34"/>
      <c r="F8" s="34"/>
      <c r="G8" s="34"/>
      <c r="H8" s="35"/>
      <c r="I8" s="35"/>
      <c r="J8" s="35"/>
      <c r="K8" s="36"/>
    </row>
    <row r="9" spans="1:11" ht="11.1" customHeight="1" outlineLevel="1" x14ac:dyDescent="0.2">
      <c r="A9" s="33" t="s">
        <v>11</v>
      </c>
      <c r="B9" s="34"/>
      <c r="C9" s="34"/>
      <c r="D9" s="34"/>
      <c r="E9" s="34"/>
      <c r="F9" s="34"/>
      <c r="G9" s="34"/>
      <c r="H9" s="35"/>
      <c r="I9" s="35"/>
      <c r="J9" s="35"/>
      <c r="K9" s="36"/>
    </row>
    <row r="10" spans="1:11" ht="11.1" customHeight="1" outlineLevel="2" x14ac:dyDescent="0.2">
      <c r="A10" s="4"/>
      <c r="B10" s="11">
        <v>21437</v>
      </c>
      <c r="C10" s="6">
        <v>850307</v>
      </c>
      <c r="D10" s="6">
        <v>9785916850307</v>
      </c>
      <c r="E10" s="7" t="s">
        <v>12</v>
      </c>
      <c r="F10" s="37" t="s">
        <v>62</v>
      </c>
      <c r="G10" s="8">
        <v>1</v>
      </c>
      <c r="H10" s="9">
        <v>356.76</v>
      </c>
      <c r="I10" s="9">
        <f>H10-H10*$J$4/100</f>
        <v>267.57</v>
      </c>
      <c r="J10" s="41">
        <v>1</v>
      </c>
      <c r="K10" s="9">
        <f>I10*J10</f>
        <v>267.57</v>
      </c>
    </row>
    <row r="11" spans="1:11" ht="11.1" customHeight="1" outlineLevel="2" x14ac:dyDescent="0.2">
      <c r="A11" s="4"/>
      <c r="B11" s="11">
        <v>21438</v>
      </c>
      <c r="C11" s="6">
        <v>850321</v>
      </c>
      <c r="D11" s="5"/>
      <c r="E11" s="7" t="s">
        <v>13</v>
      </c>
      <c r="F11" s="37" t="s">
        <v>63</v>
      </c>
      <c r="G11" s="8">
        <v>7</v>
      </c>
      <c r="H11" s="9">
        <v>449.97</v>
      </c>
      <c r="I11" s="9">
        <f>H11-H11*$J$4/100</f>
        <v>337.47750000000002</v>
      </c>
      <c r="J11" s="41"/>
      <c r="K11" s="9">
        <f t="shared" ref="K11:K20" si="0">I11*J11</f>
        <v>0</v>
      </c>
    </row>
    <row r="12" spans="1:11" ht="11.1" customHeight="1" outlineLevel="2" x14ac:dyDescent="0.2">
      <c r="A12" s="4"/>
      <c r="B12" s="11">
        <v>21439</v>
      </c>
      <c r="C12" s="6">
        <v>302150</v>
      </c>
      <c r="D12" s="5"/>
      <c r="E12" s="7" t="s">
        <v>14</v>
      </c>
      <c r="F12" s="38">
        <v>100</v>
      </c>
      <c r="G12" s="8">
        <v>1</v>
      </c>
      <c r="H12" s="9">
        <v>144.25</v>
      </c>
      <c r="I12" s="9">
        <f>H12-H12*$J$4/100</f>
        <v>108.1875</v>
      </c>
      <c r="J12" s="41"/>
      <c r="K12" s="9">
        <f t="shared" si="0"/>
        <v>0</v>
      </c>
    </row>
    <row r="13" spans="1:11" ht="11.1" customHeight="1" outlineLevel="2" x14ac:dyDescent="0.2">
      <c r="A13" s="4"/>
      <c r="B13" s="11">
        <v>21440</v>
      </c>
      <c r="C13" s="6">
        <v>792436</v>
      </c>
      <c r="D13" s="6">
        <v>9785170792436</v>
      </c>
      <c r="E13" s="7" t="s">
        <v>15</v>
      </c>
      <c r="F13" s="38"/>
      <c r="G13" s="8">
        <v>1</v>
      </c>
      <c r="H13" s="9">
        <v>299.91000000000003</v>
      </c>
      <c r="I13" s="9">
        <f>H13-H13*$J$4/100</f>
        <v>224.9325</v>
      </c>
      <c r="J13" s="41"/>
      <c r="K13" s="9">
        <f t="shared" si="0"/>
        <v>0</v>
      </c>
    </row>
    <row r="14" spans="1:11" ht="11.1" customHeight="1" outlineLevel="2" x14ac:dyDescent="0.2">
      <c r="A14" s="4"/>
      <c r="B14" s="11">
        <v>21441</v>
      </c>
      <c r="C14" s="11"/>
      <c r="D14" s="5"/>
      <c r="E14" s="7" t="s">
        <v>16</v>
      </c>
      <c r="F14" s="38"/>
      <c r="G14" s="8">
        <v>32</v>
      </c>
      <c r="H14" s="9">
        <v>9.33</v>
      </c>
      <c r="I14" s="9">
        <f>H14-H14*$J$4/100</f>
        <v>6.9975000000000005</v>
      </c>
      <c r="J14" s="41"/>
      <c r="K14" s="9">
        <f t="shared" si="0"/>
        <v>0</v>
      </c>
    </row>
    <row r="15" spans="1:11" ht="11.1" customHeight="1" outlineLevel="2" x14ac:dyDescent="0.2">
      <c r="A15" s="4"/>
      <c r="B15" s="11">
        <v>21442</v>
      </c>
      <c r="C15" s="11"/>
      <c r="D15" s="6">
        <v>9785985036473</v>
      </c>
      <c r="E15" s="7" t="s">
        <v>17</v>
      </c>
      <c r="F15" s="38"/>
      <c r="G15" s="8">
        <v>8</v>
      </c>
      <c r="H15" s="9">
        <v>12.34</v>
      </c>
      <c r="I15" s="9">
        <f>H15-H15*$J$4/100</f>
        <v>9.254999999999999</v>
      </c>
      <c r="J15" s="41">
        <v>8</v>
      </c>
      <c r="K15" s="9">
        <f t="shared" si="0"/>
        <v>74.039999999999992</v>
      </c>
    </row>
    <row r="16" spans="1:11" ht="11.1" customHeight="1" outlineLevel="2" x14ac:dyDescent="0.2">
      <c r="A16" s="4"/>
      <c r="B16" s="11">
        <v>43905</v>
      </c>
      <c r="C16" s="11"/>
      <c r="D16" s="6">
        <v>9785985036503</v>
      </c>
      <c r="E16" s="7" t="s">
        <v>18</v>
      </c>
      <c r="F16" s="38"/>
      <c r="G16" s="8">
        <v>129</v>
      </c>
      <c r="H16" s="9">
        <v>12.41</v>
      </c>
      <c r="I16" s="9">
        <f>H16-H16*$J$4/100</f>
        <v>9.307500000000001</v>
      </c>
      <c r="J16" s="41"/>
      <c r="K16" s="9">
        <f t="shared" si="0"/>
        <v>0</v>
      </c>
    </row>
    <row r="17" spans="1:11" ht="11.1" customHeight="1" outlineLevel="2" x14ac:dyDescent="0.2">
      <c r="A17" s="4"/>
      <c r="B17" s="11">
        <v>21444</v>
      </c>
      <c r="C17" s="11"/>
      <c r="D17" s="6">
        <v>9785985036497</v>
      </c>
      <c r="E17" s="7" t="s">
        <v>19</v>
      </c>
      <c r="F17" s="38"/>
      <c r="G17" s="8">
        <v>216</v>
      </c>
      <c r="H17" s="9">
        <v>32.630000000000003</v>
      </c>
      <c r="I17" s="9">
        <f>H17-H17*$J$4/100</f>
        <v>24.472500000000004</v>
      </c>
      <c r="J17" s="41"/>
      <c r="K17" s="9">
        <f t="shared" si="0"/>
        <v>0</v>
      </c>
    </row>
    <row r="18" spans="1:11" ht="11.1" customHeight="1" outlineLevel="2" x14ac:dyDescent="0.2">
      <c r="A18" s="21"/>
      <c r="B18" s="22">
        <v>21445</v>
      </c>
      <c r="C18" s="22"/>
      <c r="D18" s="22"/>
      <c r="E18" s="23" t="s">
        <v>20</v>
      </c>
      <c r="F18" s="39">
        <v>50</v>
      </c>
      <c r="G18" s="24">
        <v>4</v>
      </c>
      <c r="H18" s="25">
        <v>10</v>
      </c>
      <c r="I18" s="25">
        <v>10</v>
      </c>
      <c r="J18" s="41">
        <v>4</v>
      </c>
      <c r="K18" s="25">
        <f t="shared" si="0"/>
        <v>40</v>
      </c>
    </row>
    <row r="19" spans="1:11" ht="11.1" customHeight="1" outlineLevel="2" x14ac:dyDescent="0.2">
      <c r="A19" s="4"/>
      <c r="B19" s="11">
        <v>21446</v>
      </c>
      <c r="C19" s="11" t="s">
        <v>21</v>
      </c>
      <c r="D19" s="6">
        <v>9785914201101</v>
      </c>
      <c r="E19" s="7" t="s">
        <v>22</v>
      </c>
      <c r="F19" s="38"/>
      <c r="G19" s="8">
        <v>1</v>
      </c>
      <c r="H19" s="9">
        <v>524.16</v>
      </c>
      <c r="I19" s="9">
        <f>H19-H19*$J$4/100</f>
        <v>393.12</v>
      </c>
      <c r="J19" s="41"/>
      <c r="K19" s="9">
        <f t="shared" si="0"/>
        <v>0</v>
      </c>
    </row>
    <row r="20" spans="1:11" ht="11.1" customHeight="1" outlineLevel="2" x14ac:dyDescent="0.2">
      <c r="A20" s="4"/>
      <c r="B20" s="11">
        <v>21447</v>
      </c>
      <c r="C20" s="11" t="s">
        <v>23</v>
      </c>
      <c r="D20" s="6">
        <v>9785904873226</v>
      </c>
      <c r="E20" s="7" t="s">
        <v>24</v>
      </c>
      <c r="F20" s="38"/>
      <c r="G20" s="8">
        <v>58</v>
      </c>
      <c r="H20" s="10">
        <v>204.2</v>
      </c>
      <c r="I20" s="9">
        <f>H20-H20*$J$4/100</f>
        <v>153.14999999999998</v>
      </c>
      <c r="J20" s="41">
        <v>50</v>
      </c>
      <c r="K20" s="9">
        <f t="shared" si="0"/>
        <v>7657.4999999999991</v>
      </c>
    </row>
    <row r="21" spans="1:11" ht="11.1" customHeight="1" outlineLevel="1" x14ac:dyDescent="0.2">
      <c r="A21" s="20" t="s">
        <v>25</v>
      </c>
      <c r="B21" s="20"/>
      <c r="C21" s="20"/>
      <c r="D21" s="20"/>
      <c r="E21" s="20"/>
      <c r="F21" s="20"/>
      <c r="G21" s="20"/>
      <c r="H21" s="2"/>
      <c r="I21" s="42"/>
      <c r="J21" s="3"/>
      <c r="K21" s="3"/>
    </row>
    <row r="22" spans="1:11" ht="11.1" customHeight="1" outlineLevel="2" x14ac:dyDescent="0.2">
      <c r="A22" s="4"/>
      <c r="B22" s="11">
        <v>24115</v>
      </c>
      <c r="C22" s="14">
        <v>64</v>
      </c>
      <c r="D22" s="5"/>
      <c r="E22" s="7" t="s">
        <v>26</v>
      </c>
      <c r="F22" s="38"/>
      <c r="G22" s="8">
        <v>3</v>
      </c>
      <c r="H22" s="10">
        <v>76.099999999999994</v>
      </c>
      <c r="I22" s="9">
        <f>H22-H22*$J$4/100</f>
        <v>57.074999999999996</v>
      </c>
      <c r="J22" s="41"/>
      <c r="K22" s="9">
        <f>I22*J22</f>
        <v>0</v>
      </c>
    </row>
    <row r="23" spans="1:11" ht="11.1" customHeight="1" outlineLevel="2" x14ac:dyDescent="0.2">
      <c r="A23" s="4"/>
      <c r="B23" s="11">
        <v>24121</v>
      </c>
      <c r="C23" s="11" t="s">
        <v>27</v>
      </c>
      <c r="D23" s="6">
        <v>9785378086566</v>
      </c>
      <c r="E23" s="7" t="s">
        <v>28</v>
      </c>
      <c r="F23" s="38"/>
      <c r="G23" s="8">
        <v>1</v>
      </c>
      <c r="H23" s="9">
        <v>87.59</v>
      </c>
      <c r="I23" s="9">
        <f t="shared" ref="I23:I50" si="1">H23-H23*$J$4/100</f>
        <v>65.692499999999995</v>
      </c>
      <c r="J23" s="41"/>
      <c r="K23" s="9">
        <f t="shared" ref="K23:K50" si="2">I23*J23</f>
        <v>0</v>
      </c>
    </row>
    <row r="24" spans="1:11" ht="11.1" customHeight="1" outlineLevel="2" x14ac:dyDescent="0.2">
      <c r="A24" s="4"/>
      <c r="B24" s="11">
        <v>24119</v>
      </c>
      <c r="C24" s="15">
        <v>80</v>
      </c>
      <c r="D24" s="5"/>
      <c r="E24" s="7" t="s">
        <v>29</v>
      </c>
      <c r="F24" s="38"/>
      <c r="G24" s="8">
        <v>12</v>
      </c>
      <c r="H24" s="9">
        <v>48.48</v>
      </c>
      <c r="I24" s="9">
        <f t="shared" si="1"/>
        <v>36.36</v>
      </c>
      <c r="J24" s="41"/>
      <c r="K24" s="9">
        <f t="shared" si="2"/>
        <v>0</v>
      </c>
    </row>
    <row r="25" spans="1:11" ht="11.1" customHeight="1" outlineLevel="2" x14ac:dyDescent="0.2">
      <c r="A25" s="4"/>
      <c r="B25" s="11">
        <v>24120</v>
      </c>
      <c r="C25" s="16">
        <v>80</v>
      </c>
      <c r="D25" s="5"/>
      <c r="E25" s="7" t="s">
        <v>30</v>
      </c>
      <c r="F25" s="38"/>
      <c r="G25" s="8">
        <v>12</v>
      </c>
      <c r="H25" s="9">
        <v>48.48</v>
      </c>
      <c r="I25" s="9">
        <f t="shared" si="1"/>
        <v>36.36</v>
      </c>
      <c r="J25" s="41"/>
      <c r="K25" s="9">
        <f t="shared" si="2"/>
        <v>0</v>
      </c>
    </row>
    <row r="26" spans="1:11" ht="11.1" customHeight="1" outlineLevel="2" x14ac:dyDescent="0.2">
      <c r="A26" s="4"/>
      <c r="B26" s="11">
        <v>24122</v>
      </c>
      <c r="C26" s="11"/>
      <c r="D26" s="6">
        <v>9785378030163</v>
      </c>
      <c r="E26" s="7" t="s">
        <v>31</v>
      </c>
      <c r="F26" s="38"/>
      <c r="G26" s="8">
        <v>2</v>
      </c>
      <c r="H26" s="9">
        <v>18.920000000000002</v>
      </c>
      <c r="I26" s="9">
        <f t="shared" si="1"/>
        <v>14.190000000000001</v>
      </c>
      <c r="J26" s="41"/>
      <c r="K26" s="9">
        <f t="shared" si="2"/>
        <v>0</v>
      </c>
    </row>
    <row r="27" spans="1:11" ht="11.1" customHeight="1" outlineLevel="2" x14ac:dyDescent="0.2">
      <c r="A27" s="4"/>
      <c r="B27" s="11">
        <v>24124</v>
      </c>
      <c r="C27" s="11"/>
      <c r="D27" s="6">
        <v>9785378030255</v>
      </c>
      <c r="E27" s="7" t="s">
        <v>32</v>
      </c>
      <c r="F27" s="38"/>
      <c r="G27" s="8">
        <v>30</v>
      </c>
      <c r="H27" s="9">
        <v>22.06</v>
      </c>
      <c r="I27" s="9">
        <f t="shared" si="1"/>
        <v>16.544999999999998</v>
      </c>
      <c r="J27" s="41"/>
      <c r="K27" s="9">
        <f t="shared" si="2"/>
        <v>0</v>
      </c>
    </row>
    <row r="28" spans="1:11" ht="11.1" customHeight="1" outlineLevel="2" x14ac:dyDescent="0.2">
      <c r="A28" s="4"/>
      <c r="B28" s="11">
        <v>24125</v>
      </c>
      <c r="C28" s="11"/>
      <c r="D28" s="6">
        <v>9785378030279</v>
      </c>
      <c r="E28" s="7" t="s">
        <v>33</v>
      </c>
      <c r="F28" s="38"/>
      <c r="G28" s="8">
        <v>1</v>
      </c>
      <c r="H28" s="9">
        <v>22.06</v>
      </c>
      <c r="I28" s="9">
        <f t="shared" si="1"/>
        <v>16.544999999999998</v>
      </c>
      <c r="J28" s="41"/>
      <c r="K28" s="9">
        <f t="shared" si="2"/>
        <v>0</v>
      </c>
    </row>
    <row r="29" spans="1:11" ht="11.1" customHeight="1" outlineLevel="2" x14ac:dyDescent="0.2">
      <c r="A29" s="4"/>
      <c r="B29" s="11">
        <v>24127</v>
      </c>
      <c r="C29" s="11"/>
      <c r="D29" s="6">
        <v>9785378030217</v>
      </c>
      <c r="E29" s="7" t="s">
        <v>34</v>
      </c>
      <c r="F29" s="37" t="s">
        <v>64</v>
      </c>
      <c r="G29" s="8">
        <v>1</v>
      </c>
      <c r="H29" s="9">
        <v>22.06</v>
      </c>
      <c r="I29" s="9">
        <f t="shared" si="1"/>
        <v>16.544999999999998</v>
      </c>
      <c r="J29" s="41"/>
      <c r="K29" s="9">
        <f t="shared" si="2"/>
        <v>0</v>
      </c>
    </row>
    <row r="30" spans="1:11" ht="11.1" customHeight="1" outlineLevel="2" x14ac:dyDescent="0.2">
      <c r="A30" s="4"/>
      <c r="B30" s="11">
        <v>24128</v>
      </c>
      <c r="C30" s="11"/>
      <c r="D30" s="6">
        <v>9785378030200</v>
      </c>
      <c r="E30" s="7" t="s">
        <v>35</v>
      </c>
      <c r="F30" s="38"/>
      <c r="G30" s="8">
        <v>16</v>
      </c>
      <c r="H30" s="9">
        <v>22.06</v>
      </c>
      <c r="I30" s="9">
        <f t="shared" si="1"/>
        <v>16.544999999999998</v>
      </c>
      <c r="J30" s="41">
        <v>1</v>
      </c>
      <c r="K30" s="9">
        <f t="shared" si="2"/>
        <v>16.544999999999998</v>
      </c>
    </row>
    <row r="31" spans="1:11" ht="11.1" customHeight="1" outlineLevel="2" x14ac:dyDescent="0.2">
      <c r="A31" s="4"/>
      <c r="B31" s="11">
        <v>24129</v>
      </c>
      <c r="C31" s="11"/>
      <c r="D31" s="6">
        <v>9785378030224</v>
      </c>
      <c r="E31" s="7" t="s">
        <v>36</v>
      </c>
      <c r="F31" s="38"/>
      <c r="G31" s="8">
        <v>1</v>
      </c>
      <c r="H31" s="9">
        <v>22.06</v>
      </c>
      <c r="I31" s="9">
        <f t="shared" si="1"/>
        <v>16.544999999999998</v>
      </c>
      <c r="J31" s="41"/>
      <c r="K31" s="9">
        <f t="shared" si="2"/>
        <v>0</v>
      </c>
    </row>
    <row r="32" spans="1:11" ht="11.1" customHeight="1" outlineLevel="2" x14ac:dyDescent="0.2">
      <c r="A32" s="4"/>
      <c r="B32" s="11">
        <v>24126</v>
      </c>
      <c r="C32" s="11"/>
      <c r="D32" s="6">
        <v>9785378030231</v>
      </c>
      <c r="E32" s="7" t="s">
        <v>37</v>
      </c>
      <c r="F32" s="38"/>
      <c r="G32" s="8">
        <v>14</v>
      </c>
      <c r="H32" s="9">
        <v>22.06</v>
      </c>
      <c r="I32" s="9">
        <f t="shared" si="1"/>
        <v>16.544999999999998</v>
      </c>
      <c r="J32" s="41"/>
      <c r="K32" s="9">
        <f t="shared" si="2"/>
        <v>0</v>
      </c>
    </row>
    <row r="33" spans="1:11" ht="11.1" customHeight="1" outlineLevel="2" x14ac:dyDescent="0.2">
      <c r="A33" s="4"/>
      <c r="B33" s="11">
        <v>24130</v>
      </c>
      <c r="C33" s="11"/>
      <c r="D33" s="6">
        <v>9785378030347</v>
      </c>
      <c r="E33" s="7" t="s">
        <v>38</v>
      </c>
      <c r="F33" s="38"/>
      <c r="G33" s="8">
        <v>2</v>
      </c>
      <c r="H33" s="9">
        <v>22.06</v>
      </c>
      <c r="I33" s="9">
        <f t="shared" si="1"/>
        <v>16.544999999999998</v>
      </c>
      <c r="J33" s="41"/>
      <c r="K33" s="9">
        <f t="shared" si="2"/>
        <v>0</v>
      </c>
    </row>
    <row r="34" spans="1:11" ht="11.1" customHeight="1" outlineLevel="2" x14ac:dyDescent="0.2">
      <c r="A34" s="4"/>
      <c r="B34" s="11">
        <v>24131</v>
      </c>
      <c r="C34" s="11"/>
      <c r="D34" s="6">
        <v>9785378030330</v>
      </c>
      <c r="E34" s="7" t="s">
        <v>39</v>
      </c>
      <c r="F34" s="38"/>
      <c r="G34" s="8">
        <v>5</v>
      </c>
      <c r="H34" s="9">
        <v>22.06</v>
      </c>
      <c r="I34" s="9">
        <f t="shared" si="1"/>
        <v>16.544999999999998</v>
      </c>
      <c r="J34" s="41"/>
      <c r="K34" s="9">
        <f t="shared" si="2"/>
        <v>0</v>
      </c>
    </row>
    <row r="35" spans="1:11" ht="11.1" customHeight="1" outlineLevel="2" x14ac:dyDescent="0.2">
      <c r="A35" s="4"/>
      <c r="B35" s="11">
        <v>32790</v>
      </c>
      <c r="C35" s="11"/>
      <c r="D35" s="6">
        <v>9785378269884</v>
      </c>
      <c r="E35" s="7" t="s">
        <v>40</v>
      </c>
      <c r="F35" s="38"/>
      <c r="G35" s="8">
        <v>16</v>
      </c>
      <c r="H35" s="9">
        <v>144.16999999999999</v>
      </c>
      <c r="I35" s="9">
        <f t="shared" si="1"/>
        <v>108.1275</v>
      </c>
      <c r="J35" s="41"/>
      <c r="K35" s="9">
        <f t="shared" si="2"/>
        <v>0</v>
      </c>
    </row>
    <row r="36" spans="1:11" ht="11.1" customHeight="1" outlineLevel="2" x14ac:dyDescent="0.2">
      <c r="A36" s="4"/>
      <c r="B36" s="11">
        <v>32791</v>
      </c>
      <c r="C36" s="11"/>
      <c r="D36" s="6">
        <v>9785378269839</v>
      </c>
      <c r="E36" s="7" t="s">
        <v>41</v>
      </c>
      <c r="F36" s="38"/>
      <c r="G36" s="8">
        <v>13</v>
      </c>
      <c r="H36" s="9">
        <v>144.16999999999999</v>
      </c>
      <c r="I36" s="9">
        <f t="shared" si="1"/>
        <v>108.1275</v>
      </c>
      <c r="J36" s="41"/>
      <c r="K36" s="9">
        <f t="shared" si="2"/>
        <v>0</v>
      </c>
    </row>
    <row r="37" spans="1:11" ht="11.1" customHeight="1" outlineLevel="2" x14ac:dyDescent="0.2">
      <c r="A37" s="21"/>
      <c r="B37" s="22">
        <v>23062</v>
      </c>
      <c r="C37" s="40">
        <v>642847</v>
      </c>
      <c r="D37" s="22"/>
      <c r="E37" s="23" t="s">
        <v>42</v>
      </c>
      <c r="F37" s="39"/>
      <c r="G37" s="24">
        <v>20</v>
      </c>
      <c r="H37" s="25">
        <v>66.05</v>
      </c>
      <c r="I37" s="25">
        <v>66.05</v>
      </c>
      <c r="J37" s="41">
        <v>20</v>
      </c>
      <c r="K37" s="9">
        <f t="shared" si="2"/>
        <v>1321</v>
      </c>
    </row>
    <row r="38" spans="1:11" ht="11.1" customHeight="1" outlineLevel="2" x14ac:dyDescent="0.2">
      <c r="A38" s="4"/>
      <c r="B38" s="11">
        <v>23063</v>
      </c>
      <c r="C38" s="11"/>
      <c r="D38" s="6">
        <v>9785378257775</v>
      </c>
      <c r="E38" s="7" t="s">
        <v>43</v>
      </c>
      <c r="F38" s="38"/>
      <c r="G38" s="8">
        <v>5</v>
      </c>
      <c r="H38" s="9">
        <v>127.96</v>
      </c>
      <c r="I38" s="9">
        <f t="shared" si="1"/>
        <v>95.97</v>
      </c>
      <c r="J38" s="41"/>
      <c r="K38" s="9">
        <f t="shared" si="2"/>
        <v>0</v>
      </c>
    </row>
    <row r="39" spans="1:11" ht="11.1" customHeight="1" outlineLevel="2" x14ac:dyDescent="0.2">
      <c r="A39" s="4"/>
      <c r="B39" s="11">
        <v>23064</v>
      </c>
      <c r="C39" s="11"/>
      <c r="D39" s="6">
        <v>9785378257782</v>
      </c>
      <c r="E39" s="7" t="s">
        <v>44</v>
      </c>
      <c r="F39" s="38"/>
      <c r="G39" s="8">
        <v>9</v>
      </c>
      <c r="H39" s="9">
        <v>127.96</v>
      </c>
      <c r="I39" s="9">
        <f t="shared" si="1"/>
        <v>95.97</v>
      </c>
      <c r="J39" s="41"/>
      <c r="K39" s="9">
        <f t="shared" si="2"/>
        <v>0</v>
      </c>
    </row>
    <row r="40" spans="1:11" ht="11.1" customHeight="1" outlineLevel="2" x14ac:dyDescent="0.2">
      <c r="A40" s="4"/>
      <c r="B40" s="11">
        <v>23065</v>
      </c>
      <c r="C40" s="11"/>
      <c r="D40" s="6">
        <v>9785378257799</v>
      </c>
      <c r="E40" s="7" t="s">
        <v>45</v>
      </c>
      <c r="F40" s="38"/>
      <c r="G40" s="8">
        <v>2</v>
      </c>
      <c r="H40" s="9">
        <v>127.96</v>
      </c>
      <c r="I40" s="9">
        <f t="shared" si="1"/>
        <v>95.97</v>
      </c>
      <c r="J40" s="41"/>
      <c r="K40" s="9">
        <f t="shared" si="2"/>
        <v>0</v>
      </c>
    </row>
    <row r="41" spans="1:11" ht="11.1" customHeight="1" outlineLevel="2" x14ac:dyDescent="0.2">
      <c r="A41" s="4"/>
      <c r="B41" s="11">
        <v>24116</v>
      </c>
      <c r="C41" s="17">
        <v>80</v>
      </c>
      <c r="D41" s="6">
        <v>4665295465536</v>
      </c>
      <c r="E41" s="7" t="s">
        <v>46</v>
      </c>
      <c r="F41" s="38"/>
      <c r="G41" s="8">
        <v>11</v>
      </c>
      <c r="H41" s="9">
        <v>70.260000000000005</v>
      </c>
      <c r="I41" s="9">
        <f t="shared" si="1"/>
        <v>52.695000000000007</v>
      </c>
      <c r="J41" s="41"/>
      <c r="K41" s="9">
        <f t="shared" si="2"/>
        <v>0</v>
      </c>
    </row>
    <row r="42" spans="1:11" ht="11.1" customHeight="1" outlineLevel="2" x14ac:dyDescent="0.2">
      <c r="A42" s="4"/>
      <c r="B42" s="11">
        <v>24117</v>
      </c>
      <c r="C42" s="18">
        <v>80</v>
      </c>
      <c r="D42" s="6">
        <v>4665295465574</v>
      </c>
      <c r="E42" s="7" t="s">
        <v>47</v>
      </c>
      <c r="F42" s="38"/>
      <c r="G42" s="8">
        <v>4</v>
      </c>
      <c r="H42" s="9">
        <v>65.41</v>
      </c>
      <c r="I42" s="9">
        <f t="shared" si="1"/>
        <v>49.057499999999997</v>
      </c>
      <c r="J42" s="41"/>
      <c r="K42" s="9">
        <f t="shared" si="2"/>
        <v>0</v>
      </c>
    </row>
    <row r="43" spans="1:11" ht="11.1" customHeight="1" outlineLevel="2" x14ac:dyDescent="0.2">
      <c r="A43" s="4"/>
      <c r="B43" s="11">
        <v>24118</v>
      </c>
      <c r="C43" s="19">
        <v>80</v>
      </c>
      <c r="D43" s="6">
        <v>4665295465581</v>
      </c>
      <c r="E43" s="7" t="s">
        <v>48</v>
      </c>
      <c r="F43" s="38"/>
      <c r="G43" s="8">
        <v>2</v>
      </c>
      <c r="H43" s="9">
        <v>65.41</v>
      </c>
      <c r="I43" s="9">
        <f t="shared" si="1"/>
        <v>49.057499999999997</v>
      </c>
      <c r="J43" s="41"/>
      <c r="K43" s="9">
        <f t="shared" si="2"/>
        <v>0</v>
      </c>
    </row>
    <row r="44" spans="1:11" ht="11.1" customHeight="1" outlineLevel="2" x14ac:dyDescent="0.2">
      <c r="A44" s="4"/>
      <c r="B44" s="11">
        <v>32824</v>
      </c>
      <c r="C44" s="11" t="s">
        <v>49</v>
      </c>
      <c r="D44" s="5"/>
      <c r="E44" s="7" t="s">
        <v>50</v>
      </c>
      <c r="F44" s="38"/>
      <c r="G44" s="8">
        <v>6</v>
      </c>
      <c r="H44" s="9">
        <v>45.52</v>
      </c>
      <c r="I44" s="9">
        <f t="shared" si="1"/>
        <v>34.14</v>
      </c>
      <c r="J44" s="41"/>
      <c r="K44" s="9">
        <f t="shared" si="2"/>
        <v>0</v>
      </c>
    </row>
    <row r="45" spans="1:11" ht="11.1" customHeight="1" outlineLevel="2" x14ac:dyDescent="0.2">
      <c r="A45" s="4"/>
      <c r="B45" s="11">
        <v>24133</v>
      </c>
      <c r="C45" s="11"/>
      <c r="D45" s="5"/>
      <c r="E45" s="7" t="s">
        <v>51</v>
      </c>
      <c r="F45" s="38"/>
      <c r="G45" s="8">
        <v>1</v>
      </c>
      <c r="H45" s="9">
        <v>27.71</v>
      </c>
      <c r="I45" s="9">
        <f t="shared" si="1"/>
        <v>20.782499999999999</v>
      </c>
      <c r="J45" s="41"/>
      <c r="K45" s="9">
        <f t="shared" si="2"/>
        <v>0</v>
      </c>
    </row>
    <row r="46" spans="1:11" ht="11.1" customHeight="1" outlineLevel="2" x14ac:dyDescent="0.2">
      <c r="A46" s="4"/>
      <c r="B46" s="11">
        <v>24134</v>
      </c>
      <c r="C46" s="11"/>
      <c r="D46" s="5"/>
      <c r="E46" s="7" t="s">
        <v>52</v>
      </c>
      <c r="F46" s="38"/>
      <c r="G46" s="8">
        <v>1</v>
      </c>
      <c r="H46" s="9">
        <v>103.74</v>
      </c>
      <c r="I46" s="9">
        <f t="shared" si="1"/>
        <v>77.804999999999993</v>
      </c>
      <c r="J46" s="41"/>
      <c r="K46" s="9">
        <f t="shared" si="2"/>
        <v>0</v>
      </c>
    </row>
    <row r="47" spans="1:11" ht="11.1" customHeight="1" outlineLevel="2" x14ac:dyDescent="0.2">
      <c r="A47" s="4"/>
      <c r="B47" s="11">
        <v>35014</v>
      </c>
      <c r="C47" s="11"/>
      <c r="D47" s="6">
        <v>2000000413013</v>
      </c>
      <c r="E47" s="7" t="s">
        <v>53</v>
      </c>
      <c r="F47" s="38"/>
      <c r="G47" s="8">
        <v>32</v>
      </c>
      <c r="H47" s="9">
        <v>94.18</v>
      </c>
      <c r="I47" s="9">
        <f t="shared" si="1"/>
        <v>70.635000000000005</v>
      </c>
      <c r="J47" s="41"/>
      <c r="K47" s="9">
        <f t="shared" si="2"/>
        <v>0</v>
      </c>
    </row>
    <row r="48" spans="1:11" ht="11.1" customHeight="1" outlineLevel="2" x14ac:dyDescent="0.2">
      <c r="A48" s="4"/>
      <c r="B48" s="11">
        <v>35015</v>
      </c>
      <c r="C48" s="11"/>
      <c r="D48" s="6">
        <v>9785956719824</v>
      </c>
      <c r="E48" s="7" t="s">
        <v>54</v>
      </c>
      <c r="F48" s="38"/>
      <c r="G48" s="8">
        <v>1</v>
      </c>
      <c r="H48" s="10">
        <v>189.2</v>
      </c>
      <c r="I48" s="9">
        <f t="shared" si="1"/>
        <v>141.89999999999998</v>
      </c>
      <c r="J48" s="41"/>
      <c r="K48" s="9">
        <f t="shared" si="2"/>
        <v>0</v>
      </c>
    </row>
    <row r="49" spans="1:11" ht="11.1" customHeight="1" outlineLevel="2" x14ac:dyDescent="0.2">
      <c r="A49" s="4"/>
      <c r="B49" s="11">
        <v>35016</v>
      </c>
      <c r="C49" s="11"/>
      <c r="D49" s="6">
        <v>9785956719831</v>
      </c>
      <c r="E49" s="7" t="s">
        <v>55</v>
      </c>
      <c r="F49" s="38"/>
      <c r="G49" s="8">
        <v>2</v>
      </c>
      <c r="H49" s="10">
        <v>189.2</v>
      </c>
      <c r="I49" s="9">
        <f t="shared" si="1"/>
        <v>141.89999999999998</v>
      </c>
      <c r="J49" s="41"/>
      <c r="K49" s="9">
        <f t="shared" si="2"/>
        <v>0</v>
      </c>
    </row>
    <row r="50" spans="1:11" ht="11.1" customHeight="1" outlineLevel="2" x14ac:dyDescent="0.2">
      <c r="A50" s="4"/>
      <c r="B50" s="11">
        <v>35017</v>
      </c>
      <c r="C50" s="11"/>
      <c r="D50" s="5"/>
      <c r="E50" s="7" t="s">
        <v>56</v>
      </c>
      <c r="F50" s="38"/>
      <c r="G50" s="8">
        <v>3</v>
      </c>
      <c r="H50" s="9">
        <v>126.97</v>
      </c>
      <c r="I50" s="9">
        <f t="shared" si="1"/>
        <v>95.227499999999992</v>
      </c>
      <c r="J50" s="41"/>
      <c r="K50" s="9">
        <f t="shared" si="2"/>
        <v>0</v>
      </c>
    </row>
  </sheetData>
  <mergeCells count="4">
    <mergeCell ref="A7:J7"/>
    <mergeCell ref="A8:K8"/>
    <mergeCell ref="A9:K9"/>
    <mergeCell ref="A21:G21"/>
  </mergeCells>
  <conditionalFormatting sqref="J10:J20">
    <cfRule type="expression" dxfId="3" priority="3" stopIfTrue="1">
      <formula>$N10="Лучшая цена"</formula>
    </cfRule>
    <cfRule type="expression" dxfId="2" priority="4" stopIfTrue="1">
      <formula>$N10="Хит продаж!"</formula>
    </cfRule>
  </conditionalFormatting>
  <conditionalFormatting sqref="J22:J50">
    <cfRule type="expression" dxfId="1" priority="1" stopIfTrue="1">
      <formula>$N22="Лучшая цена"</formula>
    </cfRule>
    <cfRule type="expression" dxfId="0" priority="2" stopIfTrue="1">
      <formula>$N22="Хит продаж!"</formula>
    </cfRule>
  </conditionalFormatting>
  <pageMargins left="0.39370078740157483" right="0.39370078740157483" top="0.39370078740157483" bottom="0.39370078740157483" header="0.39370078740157483" footer="0.39370078740157483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Альберт</cp:lastModifiedBy>
  <dcterms:created xsi:type="dcterms:W3CDTF">2018-05-15T10:41:06Z</dcterms:created>
  <dcterms:modified xsi:type="dcterms:W3CDTF">2019-08-05T06:44:21Z</dcterms:modified>
</cp:coreProperties>
</file>