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vr-vo\Desktop\"/>
    </mc:Choice>
  </mc:AlternateContent>
  <xr:revisionPtr revIDLastSave="0" documentId="13_ncr:1_{DE05A605-30E5-412F-B12F-C339972AFB94}" xr6:coauthVersionLast="45" xr6:coauthVersionMax="45" xr10:uidLastSave="{00000000-0000-0000-0000-000000000000}"/>
  <bookViews>
    <workbookView xWindow="-108" yWindow="-108" windowWidth="30936" windowHeight="17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J35" i="1"/>
  <c r="D35" i="1"/>
  <c r="L5" i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4" i="1"/>
  <c r="M4" i="1" s="1"/>
  <c r="L35" i="1" l="1"/>
  <c r="M5" i="1"/>
  <c r="M35" i="1" s="1"/>
</calcChain>
</file>

<file path=xl/sharedStrings.xml><?xml version="1.0" encoding="utf-8"?>
<sst xmlns="http://schemas.openxmlformats.org/spreadsheetml/2006/main" count="37" uniqueCount="37">
  <si>
    <t>Касса/Дата</t>
  </si>
  <si>
    <t>Сегодня</t>
  </si>
  <si>
    <t>Среднее</t>
  </si>
  <si>
    <t>Прогноз</t>
  </si>
  <si>
    <t>Итог</t>
  </si>
  <si>
    <t xml:space="preserve">Ввод остатков каждый день, может быть в рублях, долларах, евро. В отчете отображаются рубли
Среднее считается по сумма заполненных полей дленное на количество полей по кассе
Прогноз считается Среднее умножить на количество оставшихся дней в месяце
Итог считася сумма остатков на дату 
</t>
  </si>
  <si>
    <t>Кошелек 1</t>
  </si>
  <si>
    <t>Кошелек 2</t>
  </si>
  <si>
    <t>Кошелек 3</t>
  </si>
  <si>
    <t>Кошелек 4</t>
  </si>
  <si>
    <t>Кошелек 5</t>
  </si>
  <si>
    <t>Кошелек 6</t>
  </si>
  <si>
    <t>Кошелек 7</t>
  </si>
  <si>
    <t>Кошелек 8</t>
  </si>
  <si>
    <t>Кошелек 9</t>
  </si>
  <si>
    <t>Кошелек 10</t>
  </si>
  <si>
    <t>Кошелек 11</t>
  </si>
  <si>
    <t>Кошелек 12</t>
  </si>
  <si>
    <t>Кошелек 13</t>
  </si>
  <si>
    <t>Кошелек 14</t>
  </si>
  <si>
    <t>Кошелек 15</t>
  </si>
  <si>
    <t>Кошелек 16</t>
  </si>
  <si>
    <t>Кошелек 17</t>
  </si>
  <si>
    <t>Кошелек 18</t>
  </si>
  <si>
    <t>Кошелек 19</t>
  </si>
  <si>
    <t>Кошелек 20</t>
  </si>
  <si>
    <t>Кошелек 21</t>
  </si>
  <si>
    <t>Кошелек 22</t>
  </si>
  <si>
    <t>Кошелек 23</t>
  </si>
  <si>
    <t>Кошелек 24</t>
  </si>
  <si>
    <t>Кошелек 25</t>
  </si>
  <si>
    <t>Кошелек 26</t>
  </si>
  <si>
    <t>Кошелек 27</t>
  </si>
  <si>
    <t>Кошелек 28</t>
  </si>
  <si>
    <t>Кошелек 29</t>
  </si>
  <si>
    <t>Кошелек 30</t>
  </si>
  <si>
    <t>Пример отчета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</si>
</sst>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Лист1!$C$4</c:f>
              <c:strCache>
                <c:ptCount val="1"/>
                <c:pt idx="0">
                  <c:v>Кошелек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Лист1!$D$4:$J$4</c:f>
              <c:numCache>
                <c:formatCode>0.00</c:formatCode>
                <c:ptCount val="7"/>
                <c:pt idx="0">
                  <c:v>30.33</c:v>
                </c:pt>
                <c:pt idx="1">
                  <c:v>300</c:v>
                </c:pt>
                <c:pt idx="2">
                  <c:v>400</c:v>
                </c:pt>
                <c:pt idx="3">
                  <c:v>800</c:v>
                </c:pt>
                <c:pt idx="4">
                  <c:v>808</c:v>
                </c:pt>
                <c:pt idx="5">
                  <c:v>809</c:v>
                </c:pt>
                <c:pt idx="6">
                  <c:v>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ECD-47E3-9C6F-0E0637A1A59B}"/>
            </c:ext>
          </c:extLst>
        </c:ser>
        <c:ser>
          <c:idx val="1"/>
          <c:order val="1"/>
          <c:tx>
            <c:strRef>
              <c:f>Лист1!$C$5</c:f>
              <c:strCache>
                <c:ptCount val="1"/>
                <c:pt idx="0">
                  <c:v>Кошелек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Лист1!$D$5:$J$5</c:f>
              <c:numCache>
                <c:formatCode>0.00</c:formatCode>
                <c:ptCount val="7"/>
                <c:pt idx="0">
                  <c:v>1</c:v>
                </c:pt>
                <c:pt idx="1">
                  <c:v>60</c:v>
                </c:pt>
                <c:pt idx="2">
                  <c:v>96.35</c:v>
                </c:pt>
                <c:pt idx="3">
                  <c:v>132.69999999999999</c:v>
                </c:pt>
                <c:pt idx="4">
                  <c:v>169.05</c:v>
                </c:pt>
                <c:pt idx="5">
                  <c:v>205.4</c:v>
                </c:pt>
                <c:pt idx="6">
                  <c:v>241.75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ECD-47E3-9C6F-0E0637A1A59B}"/>
            </c:ext>
          </c:extLst>
        </c:ser>
        <c:ser>
          <c:idx val="2"/>
          <c:order val="2"/>
          <c:tx>
            <c:strRef>
              <c:f>Лист1!$C$6</c:f>
              <c:strCache>
                <c:ptCount val="1"/>
                <c:pt idx="0">
                  <c:v>Кошелек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Лист1!$D$6:$J$6</c:f>
              <c:numCache>
                <c:formatCode>0.00</c:formatCode>
                <c:ptCount val="7"/>
                <c:pt idx="0">
                  <c:v>20.59</c:v>
                </c:pt>
                <c:pt idx="1">
                  <c:v>70</c:v>
                </c:pt>
                <c:pt idx="2">
                  <c:v>119.41</c:v>
                </c:pt>
                <c:pt idx="3">
                  <c:v>168.82</c:v>
                </c:pt>
                <c:pt idx="4">
                  <c:v>218.23</c:v>
                </c:pt>
                <c:pt idx="5">
                  <c:v>267.64</c:v>
                </c:pt>
                <c:pt idx="6">
                  <c:v>317.05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CD-47E3-9C6F-0E0637A1A59B}"/>
            </c:ext>
          </c:extLst>
        </c:ser>
        <c:ser>
          <c:idx val="3"/>
          <c:order val="3"/>
          <c:tx>
            <c:strRef>
              <c:f>Лист1!$C$7</c:f>
              <c:strCache>
                <c:ptCount val="1"/>
                <c:pt idx="0">
                  <c:v>Кошелек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Лист1!$D$7:$J$7</c:f>
              <c:numCache>
                <c:formatCode>0.00</c:formatCode>
                <c:ptCount val="7"/>
                <c:pt idx="0">
                  <c:v>15.116666666666699</c:v>
                </c:pt>
                <c:pt idx="1">
                  <c:v>30</c:v>
                </c:pt>
                <c:pt idx="2">
                  <c:v>44.883333333333297</c:v>
                </c:pt>
                <c:pt idx="3">
                  <c:v>70</c:v>
                </c:pt>
                <c:pt idx="4">
                  <c:v>74.649999999999906</c:v>
                </c:pt>
                <c:pt idx="5">
                  <c:v>89.533333333333204</c:v>
                </c:pt>
                <c:pt idx="6">
                  <c:v>104.416666666667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CD-47E3-9C6F-0E0637A1A59B}"/>
            </c:ext>
          </c:extLst>
        </c:ser>
        <c:ser>
          <c:idx val="4"/>
          <c:order val="4"/>
          <c:tx>
            <c:strRef>
              <c:f>Лист1!$C$8</c:f>
              <c:strCache>
                <c:ptCount val="1"/>
                <c:pt idx="0">
                  <c:v>Кошелек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Лист1!$D$8:$J$8</c:f>
              <c:numCache>
                <c:formatCode>0.00</c:formatCode>
                <c:ptCount val="7"/>
                <c:pt idx="0">
                  <c:v>10.2466666666667</c:v>
                </c:pt>
                <c:pt idx="1">
                  <c:v>20</c:v>
                </c:pt>
                <c:pt idx="2">
                  <c:v>29.753333333333298</c:v>
                </c:pt>
                <c:pt idx="3">
                  <c:v>39.506666666666597</c:v>
                </c:pt>
                <c:pt idx="4">
                  <c:v>50</c:v>
                </c:pt>
                <c:pt idx="5">
                  <c:v>59.0133333333332</c:v>
                </c:pt>
                <c:pt idx="6">
                  <c:v>68.766666666666495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ECD-47E3-9C6F-0E0637A1A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485248"/>
        <c:axId val="584199968"/>
      </c:lineChart>
      <c:catAx>
        <c:axId val="727485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4199968"/>
        <c:crosses val="autoZero"/>
        <c:auto val="1"/>
        <c:lblAlgn val="ctr"/>
        <c:lblOffset val="100"/>
        <c:noMultiLvlLbl val="0"/>
      </c:catAx>
      <c:valAx>
        <c:axId val="5841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748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35</xdr:row>
      <xdr:rowOff>106680</xdr:rowOff>
    </xdr:from>
    <xdr:to>
      <xdr:col>20</xdr:col>
      <xdr:colOff>518160</xdr:colOff>
      <xdr:row>52</xdr:row>
      <xdr:rowOff>68580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A256E7A-93C8-4C63-9B6F-04014A79E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U35"/>
  <sheetViews>
    <sheetView tabSelected="1" topLeftCell="A4" workbookViewId="0">
      <selection activeCell="K4" sqref="K4"/>
    </sheetView>
  </sheetViews>
  <sheetFormatPr defaultRowHeight="14.4" x14ac:dyDescent="0.3"/>
  <cols>
    <col min="3" max="3" width="14.44140625" style="2" customWidth="1"/>
    <col min="4" max="10" width="10.109375" style="1" customWidth="1"/>
    <col min="11" max="11" width="3.5546875" style="1" customWidth="1"/>
    <col min="12" max="12" width="16.21875" style="1" customWidth="1"/>
    <col min="13" max="13" width="17.5546875" style="1" customWidth="1"/>
  </cols>
  <sheetData>
    <row r="1" spans="3:21" ht="30.6" customHeight="1" x14ac:dyDescent="0.3">
      <c r="C1" s="6" t="s">
        <v>36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3:21" ht="17.399999999999999" customHeight="1" x14ac:dyDescent="0.3">
      <c r="J2" s="1" t="s">
        <v>1</v>
      </c>
    </row>
    <row r="3" spans="3:21" x14ac:dyDescent="0.3">
      <c r="C3" s="2" t="s">
        <v>0</v>
      </c>
      <c r="D3" s="3">
        <v>43862</v>
      </c>
      <c r="E3" s="3">
        <v>43863</v>
      </c>
      <c r="F3" s="3">
        <v>43864</v>
      </c>
      <c r="G3" s="3">
        <v>43865</v>
      </c>
      <c r="H3" s="3">
        <v>43866</v>
      </c>
      <c r="I3" s="3">
        <v>43867</v>
      </c>
      <c r="J3" s="3">
        <v>43868</v>
      </c>
      <c r="K3" s="3"/>
      <c r="L3" s="3" t="s">
        <v>2</v>
      </c>
      <c r="M3" s="1" t="s">
        <v>3</v>
      </c>
      <c r="O3" s="5" t="s">
        <v>5</v>
      </c>
      <c r="P3" s="5"/>
      <c r="Q3" s="5"/>
      <c r="R3" s="5"/>
      <c r="S3" s="5"/>
      <c r="T3" s="5"/>
      <c r="U3" s="5"/>
    </row>
    <row r="4" spans="3:21" x14ac:dyDescent="0.3">
      <c r="C4" s="2" t="s">
        <v>6</v>
      </c>
      <c r="D4" s="4">
        <v>30.33</v>
      </c>
      <c r="E4" s="4">
        <v>300</v>
      </c>
      <c r="F4" s="4">
        <v>400</v>
      </c>
      <c r="G4" s="4">
        <v>800</v>
      </c>
      <c r="H4" s="4">
        <v>808</v>
      </c>
      <c r="I4" s="4">
        <v>809</v>
      </c>
      <c r="J4" s="4">
        <v>920</v>
      </c>
      <c r="K4" s="4"/>
      <c r="L4" s="4">
        <f>(D4+E4+F4+G4+H4+I4+J4)/7</f>
        <v>581.04714285714283</v>
      </c>
      <c r="M4" s="4">
        <f>L4*22</f>
        <v>12783.037142857142</v>
      </c>
      <c r="O4" s="5"/>
      <c r="P4" s="5"/>
      <c r="Q4" s="5"/>
      <c r="R4" s="5"/>
      <c r="S4" s="5"/>
      <c r="T4" s="5"/>
      <c r="U4" s="5"/>
    </row>
    <row r="5" spans="3:21" x14ac:dyDescent="0.3">
      <c r="C5" s="2" t="s">
        <v>7</v>
      </c>
      <c r="D5" s="4">
        <v>1</v>
      </c>
      <c r="E5" s="4">
        <v>60</v>
      </c>
      <c r="F5" s="4">
        <v>96.35</v>
      </c>
      <c r="G5" s="4">
        <v>132.69999999999999</v>
      </c>
      <c r="H5" s="4">
        <v>169.05</v>
      </c>
      <c r="I5" s="4">
        <v>205.4</v>
      </c>
      <c r="J5" s="4">
        <v>241.75</v>
      </c>
      <c r="K5" s="4"/>
      <c r="L5" s="4">
        <f>(D5+E5+F5+G5+H5+I5+J5)/7</f>
        <v>129.46428571428572</v>
      </c>
      <c r="M5" s="4">
        <f t="shared" ref="M5:M33" si="0">L5*22</f>
        <v>2848.2142857142858</v>
      </c>
      <c r="O5" s="5"/>
      <c r="P5" s="5"/>
      <c r="Q5" s="5"/>
      <c r="R5" s="5"/>
      <c r="S5" s="5"/>
      <c r="T5" s="5"/>
      <c r="U5" s="5"/>
    </row>
    <row r="6" spans="3:21" x14ac:dyDescent="0.3">
      <c r="C6" s="2" t="s">
        <v>8</v>
      </c>
      <c r="D6" s="4">
        <v>20.59</v>
      </c>
      <c r="E6" s="4">
        <v>70</v>
      </c>
      <c r="F6" s="4">
        <v>119.41</v>
      </c>
      <c r="G6" s="4">
        <v>168.82</v>
      </c>
      <c r="H6" s="4">
        <v>218.23</v>
      </c>
      <c r="I6" s="4">
        <v>267.64</v>
      </c>
      <c r="J6" s="4">
        <v>317.05</v>
      </c>
      <c r="K6" s="4"/>
      <c r="L6" s="4">
        <f>(D6+E6+F6+G6+H6+I6+J6)/7</f>
        <v>168.82</v>
      </c>
      <c r="M6" s="4">
        <f t="shared" si="0"/>
        <v>3714.04</v>
      </c>
      <c r="O6" s="5"/>
      <c r="P6" s="5"/>
      <c r="Q6" s="5"/>
      <c r="R6" s="5"/>
      <c r="S6" s="5"/>
      <c r="T6" s="5"/>
      <c r="U6" s="5"/>
    </row>
    <row r="7" spans="3:21" x14ac:dyDescent="0.3">
      <c r="C7" s="2" t="s">
        <v>9</v>
      </c>
      <c r="D7" s="4">
        <v>15.116666666666699</v>
      </c>
      <c r="E7" s="4">
        <v>30</v>
      </c>
      <c r="F7" s="4">
        <v>44.883333333333297</v>
      </c>
      <c r="G7" s="4">
        <v>70</v>
      </c>
      <c r="H7" s="4">
        <v>74.649999999999906</v>
      </c>
      <c r="I7" s="4">
        <v>89.533333333333204</v>
      </c>
      <c r="J7" s="4">
        <v>104.416666666667</v>
      </c>
      <c r="K7" s="4"/>
      <c r="L7" s="4">
        <f>(D7+E7+F7+G7+H7+I7+J7)/7</f>
        <v>61.228571428571449</v>
      </c>
      <c r="M7" s="4">
        <f t="shared" si="0"/>
        <v>1347.0285714285719</v>
      </c>
      <c r="O7" s="5"/>
      <c r="P7" s="5"/>
      <c r="Q7" s="5"/>
      <c r="R7" s="5"/>
      <c r="S7" s="5"/>
      <c r="T7" s="5"/>
      <c r="U7" s="5"/>
    </row>
    <row r="8" spans="3:21" x14ac:dyDescent="0.3">
      <c r="C8" s="2" t="s">
        <v>10</v>
      </c>
      <c r="D8" s="4">
        <v>10.2466666666667</v>
      </c>
      <c r="E8" s="4">
        <v>20</v>
      </c>
      <c r="F8" s="4">
        <v>29.753333333333298</v>
      </c>
      <c r="G8" s="4">
        <v>39.506666666666597</v>
      </c>
      <c r="H8" s="4">
        <v>50</v>
      </c>
      <c r="I8" s="4">
        <v>59.0133333333332</v>
      </c>
      <c r="J8" s="4">
        <v>68.766666666666495</v>
      </c>
      <c r="K8" s="4"/>
      <c r="L8" s="4">
        <f>(D8+E8+F8+G8+H8+I8+J8)/7</f>
        <v>39.612380952380896</v>
      </c>
      <c r="M8" s="4">
        <f t="shared" si="0"/>
        <v>871.47238095237969</v>
      </c>
      <c r="O8" s="5"/>
      <c r="P8" s="5"/>
      <c r="Q8" s="5"/>
      <c r="R8" s="5"/>
      <c r="S8" s="5"/>
      <c r="T8" s="5"/>
      <c r="U8" s="5"/>
    </row>
    <row r="9" spans="3:21" x14ac:dyDescent="0.3">
      <c r="C9" s="2" t="s">
        <v>11</v>
      </c>
      <c r="D9" s="4">
        <v>12.36</v>
      </c>
      <c r="E9" s="4">
        <v>15</v>
      </c>
      <c r="F9" s="4">
        <v>17.64</v>
      </c>
      <c r="G9" s="4">
        <v>20.28</v>
      </c>
      <c r="H9" s="4">
        <v>22.92</v>
      </c>
      <c r="I9" s="4">
        <v>25.56</v>
      </c>
      <c r="J9" s="4">
        <v>28.2</v>
      </c>
      <c r="K9" s="4"/>
      <c r="L9" s="4">
        <f>(D9+E9+F9+G9+H9+I9+J9)/7</f>
        <v>20.28</v>
      </c>
      <c r="M9" s="4">
        <f t="shared" si="0"/>
        <v>446.16</v>
      </c>
      <c r="O9" s="5"/>
      <c r="P9" s="5"/>
      <c r="Q9" s="5"/>
      <c r="R9" s="5"/>
      <c r="S9" s="5"/>
      <c r="T9" s="5"/>
      <c r="U9" s="5"/>
    </row>
    <row r="10" spans="3:21" x14ac:dyDescent="0.3">
      <c r="C10" s="2" t="s">
        <v>12</v>
      </c>
      <c r="D10" s="4">
        <v>5.1622222222222298</v>
      </c>
      <c r="E10" s="4">
        <v>7</v>
      </c>
      <c r="F10" s="4">
        <v>8.8377777777777702</v>
      </c>
      <c r="G10" s="4">
        <v>10.6755555555555</v>
      </c>
      <c r="H10" s="4">
        <v>12.5133333333333</v>
      </c>
      <c r="I10" s="4">
        <v>14.3511111111111</v>
      </c>
      <c r="J10" s="4">
        <v>16.188888888888801</v>
      </c>
      <c r="K10" s="4"/>
      <c r="L10" s="4">
        <f>(D10+E10+F10+G10+H10+I10+J10)/7</f>
        <v>10.67555555555553</v>
      </c>
      <c r="M10" s="4">
        <f t="shared" si="0"/>
        <v>234.86222222222165</v>
      </c>
      <c r="O10" s="5"/>
      <c r="P10" s="5"/>
      <c r="Q10" s="5"/>
      <c r="R10" s="5"/>
      <c r="S10" s="5"/>
      <c r="T10" s="5"/>
      <c r="U10" s="5"/>
    </row>
    <row r="11" spans="3:21" x14ac:dyDescent="0.3">
      <c r="C11" s="2" t="s">
        <v>13</v>
      </c>
      <c r="D11" s="4">
        <v>1.28984126984133</v>
      </c>
      <c r="E11" s="4">
        <v>90</v>
      </c>
      <c r="F11" s="4">
        <v>178.71015873015801</v>
      </c>
      <c r="G11" s="4">
        <v>267.42031746031699</v>
      </c>
      <c r="H11" s="4">
        <v>356.13047619047597</v>
      </c>
      <c r="I11" s="4">
        <v>444.84063492063399</v>
      </c>
      <c r="J11" s="4">
        <v>533.55079365079303</v>
      </c>
      <c r="K11" s="4"/>
      <c r="L11" s="4">
        <f>(D11+E11+F11+G11+H11+I11+J11)/7</f>
        <v>267.42031746031705</v>
      </c>
      <c r="M11" s="4">
        <f t="shared" si="0"/>
        <v>5883.2469841269749</v>
      </c>
      <c r="O11" s="5"/>
      <c r="P11" s="5"/>
      <c r="Q11" s="5"/>
      <c r="R11" s="5"/>
      <c r="S11" s="5"/>
      <c r="T11" s="5"/>
      <c r="U11" s="5"/>
    </row>
    <row r="12" spans="3:21" x14ac:dyDescent="0.3">
      <c r="C12" s="2" t="s">
        <v>14</v>
      </c>
      <c r="D12" s="4">
        <v>56.69</v>
      </c>
      <c r="E12" s="4">
        <v>60</v>
      </c>
      <c r="F12" s="4">
        <v>63.31</v>
      </c>
      <c r="G12" s="4">
        <v>66.62</v>
      </c>
      <c r="H12" s="4">
        <v>69.930000000000007</v>
      </c>
      <c r="I12" s="4">
        <v>73.239999999999995</v>
      </c>
      <c r="J12" s="4">
        <v>76.55</v>
      </c>
      <c r="K12" s="4"/>
      <c r="L12" s="4">
        <f>(D12+E12+F12+G12+H12+I12+J12)/7</f>
        <v>66.62</v>
      </c>
      <c r="M12" s="4">
        <f t="shared" si="0"/>
        <v>1465.64</v>
      </c>
      <c r="O12" s="5"/>
      <c r="P12" s="5"/>
      <c r="Q12" s="5"/>
      <c r="R12" s="5"/>
      <c r="S12" s="5"/>
      <c r="T12" s="5"/>
      <c r="U12" s="5"/>
    </row>
    <row r="13" spans="3:21" x14ac:dyDescent="0.3">
      <c r="C13" s="2" t="s">
        <v>15</v>
      </c>
      <c r="D13" s="4">
        <v>60.35</v>
      </c>
      <c r="E13" s="4">
        <v>80</v>
      </c>
      <c r="F13" s="4">
        <v>99.65</v>
      </c>
      <c r="G13" s="4">
        <v>119.3</v>
      </c>
      <c r="H13" s="4">
        <v>138.94999999999999</v>
      </c>
      <c r="I13" s="4">
        <v>158.6</v>
      </c>
      <c r="J13" s="4">
        <v>178.25</v>
      </c>
      <c r="K13" s="4"/>
      <c r="L13" s="4">
        <f>(D13+E13+F13+G13+H13+I13+J13)/7</f>
        <v>119.3</v>
      </c>
      <c r="M13" s="4">
        <f t="shared" si="0"/>
        <v>2624.6</v>
      </c>
      <c r="O13" s="5"/>
      <c r="P13" s="5"/>
      <c r="Q13" s="5"/>
      <c r="R13" s="5"/>
      <c r="S13" s="5"/>
      <c r="T13" s="5"/>
      <c r="U13" s="5"/>
    </row>
    <row r="14" spans="3:21" x14ac:dyDescent="0.3">
      <c r="C14" s="2" t="s">
        <v>16</v>
      </c>
      <c r="D14" s="4">
        <v>70</v>
      </c>
      <c r="E14" s="4">
        <v>90</v>
      </c>
      <c r="F14" s="4">
        <v>110</v>
      </c>
      <c r="G14" s="4">
        <v>130</v>
      </c>
      <c r="H14" s="4">
        <v>150</v>
      </c>
      <c r="I14" s="4">
        <v>170</v>
      </c>
      <c r="J14" s="4">
        <v>190</v>
      </c>
      <c r="K14" s="4"/>
      <c r="L14" s="4">
        <f>(D14+E14+F14+G14+H14+I14+J14)/7</f>
        <v>130</v>
      </c>
      <c r="M14" s="4">
        <f t="shared" si="0"/>
        <v>2860</v>
      </c>
      <c r="O14" s="5"/>
      <c r="P14" s="5"/>
      <c r="Q14" s="5"/>
      <c r="R14" s="5"/>
      <c r="S14" s="5"/>
      <c r="T14" s="5"/>
      <c r="U14" s="5"/>
    </row>
    <row r="15" spans="3:21" x14ac:dyDescent="0.3">
      <c r="C15" s="2" t="s">
        <v>17</v>
      </c>
      <c r="D15" s="4">
        <v>95.319126984126996</v>
      </c>
      <c r="E15" s="4">
        <v>100</v>
      </c>
      <c r="F15" s="4">
        <v>104.680873015873</v>
      </c>
      <c r="G15" s="4">
        <v>109.36174603174599</v>
      </c>
      <c r="H15" s="4">
        <v>114.042619047619</v>
      </c>
      <c r="I15" s="4">
        <v>118.723492063492</v>
      </c>
      <c r="J15" s="4">
        <v>123.40436507936499</v>
      </c>
      <c r="K15" s="4"/>
      <c r="L15" s="4">
        <f>(D15+E15+F15+G15+H15+I15+J15)/7</f>
        <v>109.36174603174599</v>
      </c>
      <c r="M15" s="4">
        <f t="shared" si="0"/>
        <v>2405.9584126984118</v>
      </c>
      <c r="O15" s="5"/>
      <c r="P15" s="5"/>
      <c r="Q15" s="5"/>
      <c r="R15" s="5"/>
      <c r="S15" s="5"/>
      <c r="T15" s="5"/>
      <c r="U15" s="5"/>
    </row>
    <row r="16" spans="3:21" x14ac:dyDescent="0.3">
      <c r="C16" s="2" t="s">
        <v>18</v>
      </c>
      <c r="D16" s="4">
        <v>114.192698412699</v>
      </c>
      <c r="E16" s="4">
        <v>200</v>
      </c>
      <c r="F16" s="4">
        <v>285.80730158730103</v>
      </c>
      <c r="G16" s="4">
        <v>371.614603174602</v>
      </c>
      <c r="H16" s="4">
        <v>457.42190476190302</v>
      </c>
      <c r="I16" s="4">
        <v>543.22920634920399</v>
      </c>
      <c r="J16" s="4">
        <v>629.03650793650502</v>
      </c>
      <c r="K16" s="4"/>
      <c r="L16" s="4">
        <f>(D16+E16+F16+G16+H16+I16+J16)/7</f>
        <v>371.61460317460205</v>
      </c>
      <c r="M16" s="4">
        <f t="shared" si="0"/>
        <v>8175.5212698412452</v>
      </c>
      <c r="O16" s="5"/>
      <c r="P16" s="5"/>
      <c r="Q16" s="5"/>
      <c r="R16" s="5"/>
      <c r="S16" s="5"/>
      <c r="T16" s="5"/>
      <c r="U16" s="5"/>
    </row>
    <row r="17" spans="3:21" x14ac:dyDescent="0.3">
      <c r="C17" s="2" t="s">
        <v>19</v>
      </c>
      <c r="D17" s="4">
        <v>133.06626984127001</v>
      </c>
      <c r="E17" s="4">
        <v>150</v>
      </c>
      <c r="F17" s="4">
        <v>166.93373015872999</v>
      </c>
      <c r="G17" s="4">
        <v>183.86746031746</v>
      </c>
      <c r="H17" s="4">
        <v>200.80119047618999</v>
      </c>
      <c r="I17" s="4">
        <v>217.73492063492</v>
      </c>
      <c r="J17" s="4">
        <v>234.66865079364999</v>
      </c>
      <c r="K17" s="4"/>
      <c r="L17" s="4">
        <f>(D17+E17+F17+G17+H17+I17+J17)/7</f>
        <v>183.86746031745997</v>
      </c>
      <c r="M17" s="4">
        <f t="shared" si="0"/>
        <v>4045.0841269841194</v>
      </c>
      <c r="O17" s="5"/>
      <c r="P17" s="5"/>
      <c r="Q17" s="5"/>
      <c r="R17" s="5"/>
      <c r="S17" s="5"/>
      <c r="T17" s="5"/>
      <c r="U17" s="5"/>
    </row>
    <row r="18" spans="3:21" x14ac:dyDescent="0.3">
      <c r="C18" s="2" t="s">
        <v>20</v>
      </c>
      <c r="D18" s="4">
        <v>151.939841269841</v>
      </c>
      <c r="E18" s="4">
        <v>160</v>
      </c>
      <c r="F18" s="4">
        <v>168.060158730159</v>
      </c>
      <c r="G18" s="4">
        <v>176.12031746031801</v>
      </c>
      <c r="H18" s="4">
        <v>184.18047619047701</v>
      </c>
      <c r="I18" s="4">
        <v>192.24063492063601</v>
      </c>
      <c r="J18" s="4">
        <v>200.30079365079499</v>
      </c>
      <c r="K18" s="4"/>
      <c r="L18" s="4">
        <f>(D18+E18+F18+G18+H18+I18+J18)/7</f>
        <v>176.12031746031798</v>
      </c>
      <c r="M18" s="4">
        <f t="shared" si="0"/>
        <v>3874.6469841269954</v>
      </c>
      <c r="O18" s="5"/>
      <c r="P18" s="5"/>
      <c r="Q18" s="5"/>
      <c r="R18" s="5"/>
      <c r="S18" s="5"/>
      <c r="T18" s="5"/>
      <c r="U18" s="5"/>
    </row>
    <row r="19" spans="3:21" x14ac:dyDescent="0.3">
      <c r="C19" s="2" t="s">
        <v>21</v>
      </c>
      <c r="D19" s="4">
        <v>170.813412698413</v>
      </c>
      <c r="E19" s="4">
        <v>180</v>
      </c>
      <c r="F19" s="4">
        <v>189.186587301587</v>
      </c>
      <c r="G19" s="4">
        <v>198.37317460317399</v>
      </c>
      <c r="H19" s="4">
        <v>207.55976190476099</v>
      </c>
      <c r="I19" s="4">
        <v>216.74634920634799</v>
      </c>
      <c r="J19" s="4">
        <v>225.93293650793501</v>
      </c>
      <c r="K19" s="4"/>
      <c r="L19" s="4">
        <f>(D19+E19+F19+G19+H19+I19+J19)/7</f>
        <v>198.37317460317399</v>
      </c>
      <c r="M19" s="4">
        <f t="shared" si="0"/>
        <v>4364.2098412698278</v>
      </c>
      <c r="O19" s="5"/>
      <c r="P19" s="5"/>
      <c r="Q19" s="5"/>
      <c r="R19" s="5"/>
      <c r="S19" s="5"/>
      <c r="T19" s="5"/>
      <c r="U19" s="5"/>
    </row>
    <row r="20" spans="3:21" x14ac:dyDescent="0.3">
      <c r="C20" s="2" t="s">
        <v>22</v>
      </c>
      <c r="D20" s="4">
        <v>189.68698412698399</v>
      </c>
      <c r="E20" s="4">
        <v>200</v>
      </c>
      <c r="F20" s="4">
        <v>210.31301587301601</v>
      </c>
      <c r="G20" s="4">
        <v>220.626031746032</v>
      </c>
      <c r="H20" s="4">
        <v>230.93904761904801</v>
      </c>
      <c r="I20" s="4">
        <v>241.252063492064</v>
      </c>
      <c r="J20" s="4">
        <v>251.56507936508001</v>
      </c>
      <c r="K20" s="4"/>
      <c r="L20" s="4">
        <f>(D20+E20+F20+G20+H20+I20+J20)/7</f>
        <v>220.626031746032</v>
      </c>
      <c r="M20" s="4">
        <f t="shared" si="0"/>
        <v>4853.7726984127039</v>
      </c>
      <c r="O20" s="5"/>
      <c r="P20" s="5"/>
      <c r="Q20" s="5"/>
      <c r="R20" s="5"/>
      <c r="S20" s="5"/>
      <c r="T20" s="5"/>
      <c r="U20" s="5"/>
    </row>
    <row r="21" spans="3:21" x14ac:dyDescent="0.3">
      <c r="C21" s="2" t="s">
        <v>23</v>
      </c>
      <c r="D21" s="4">
        <v>208.56055555555599</v>
      </c>
      <c r="E21" s="4">
        <v>300</v>
      </c>
      <c r="F21" s="4">
        <v>391.43944444444401</v>
      </c>
      <c r="G21" s="4">
        <v>482.87888888888801</v>
      </c>
      <c r="H21" s="4">
        <v>574.31833333333202</v>
      </c>
      <c r="I21" s="4">
        <v>665.75777777777603</v>
      </c>
      <c r="J21" s="4">
        <v>757.19722222222003</v>
      </c>
      <c r="K21" s="4"/>
      <c r="L21" s="4">
        <f>(D21+E21+F21+G21+H21+I21+J21)/7</f>
        <v>482.87888888888807</v>
      </c>
      <c r="M21" s="4">
        <f t="shared" si="0"/>
        <v>10623.335555555537</v>
      </c>
      <c r="O21" s="5"/>
      <c r="P21" s="5"/>
      <c r="Q21" s="5"/>
      <c r="R21" s="5"/>
      <c r="S21" s="5"/>
      <c r="T21" s="5"/>
      <c r="U21" s="5"/>
    </row>
    <row r="22" spans="3:21" x14ac:dyDescent="0.3">
      <c r="C22" s="2" t="s">
        <v>24</v>
      </c>
      <c r="D22" s="4">
        <v>227.434126984127</v>
      </c>
      <c r="E22" s="4">
        <v>500</v>
      </c>
      <c r="F22" s="4">
        <v>772.56587301587297</v>
      </c>
      <c r="G22" s="4">
        <v>1045.13174603175</v>
      </c>
      <c r="H22" s="4">
        <v>1317.69761904762</v>
      </c>
      <c r="I22" s="4">
        <v>1590.26349206349</v>
      </c>
      <c r="J22" s="4">
        <v>1862.8293650793701</v>
      </c>
      <c r="K22" s="4"/>
      <c r="L22" s="4">
        <f>(D22+E22+F22+G22+H22+I22+J22)/7</f>
        <v>1045.1317460317473</v>
      </c>
      <c r="M22" s="4">
        <f t="shared" si="0"/>
        <v>22992.89841269844</v>
      </c>
      <c r="O22" s="5"/>
      <c r="P22" s="5"/>
      <c r="Q22" s="5"/>
      <c r="R22" s="5"/>
      <c r="S22" s="5"/>
      <c r="T22" s="5"/>
      <c r="U22" s="5"/>
    </row>
    <row r="23" spans="3:21" x14ac:dyDescent="0.3">
      <c r="C23" s="2" t="s">
        <v>25</v>
      </c>
      <c r="D23" s="4">
        <v>246.30769841269799</v>
      </c>
      <c r="E23" s="4">
        <v>280</v>
      </c>
      <c r="F23" s="4">
        <v>313.69230158730198</v>
      </c>
      <c r="G23" s="4">
        <v>347.38460317460402</v>
      </c>
      <c r="H23" s="4">
        <v>381.07690476190601</v>
      </c>
      <c r="I23" s="4">
        <v>414.76920634920799</v>
      </c>
      <c r="J23" s="4">
        <v>448.46150793650997</v>
      </c>
      <c r="K23" s="4"/>
      <c r="L23" s="4">
        <f>(D23+E23+F23+G23+H23+I23+J23)/7</f>
        <v>347.38460317460397</v>
      </c>
      <c r="M23" s="4">
        <f t="shared" si="0"/>
        <v>7642.4612698412875</v>
      </c>
      <c r="O23" s="5"/>
      <c r="P23" s="5"/>
      <c r="Q23" s="5"/>
      <c r="R23" s="5"/>
      <c r="S23" s="5"/>
      <c r="T23" s="5"/>
      <c r="U23" s="5"/>
    </row>
    <row r="24" spans="3:21" x14ac:dyDescent="0.3">
      <c r="C24" s="2" t="s">
        <v>26</v>
      </c>
      <c r="D24" s="4">
        <v>265.18126984127002</v>
      </c>
      <c r="E24" s="4">
        <v>270</v>
      </c>
      <c r="F24" s="4">
        <v>274.81873015872998</v>
      </c>
      <c r="G24" s="4">
        <v>279.63746031746001</v>
      </c>
      <c r="H24" s="4">
        <v>284.45619047618999</v>
      </c>
      <c r="I24" s="4">
        <v>289.27492063492002</v>
      </c>
      <c r="J24" s="4">
        <v>294.09365079365</v>
      </c>
      <c r="K24" s="4"/>
      <c r="L24" s="4">
        <f>(D24+E24+F24+G24+H24+I24+J24)/7</f>
        <v>279.63746031745995</v>
      </c>
      <c r="M24" s="4">
        <f t="shared" si="0"/>
        <v>6152.024126984119</v>
      </c>
      <c r="O24" s="5"/>
      <c r="P24" s="5"/>
      <c r="Q24" s="5"/>
      <c r="R24" s="5"/>
      <c r="S24" s="5"/>
      <c r="T24" s="5"/>
      <c r="U24" s="5"/>
    </row>
    <row r="25" spans="3:21" x14ac:dyDescent="0.3">
      <c r="C25" s="2" t="s">
        <v>27</v>
      </c>
      <c r="D25" s="4">
        <v>284.05484126984101</v>
      </c>
      <c r="E25" s="4">
        <v>300</v>
      </c>
      <c r="F25" s="4">
        <v>315.94515873015899</v>
      </c>
      <c r="G25" s="4">
        <v>331.89031746031799</v>
      </c>
      <c r="H25" s="4">
        <v>347.83547619047698</v>
      </c>
      <c r="I25" s="4">
        <v>363.78063492063598</v>
      </c>
      <c r="J25" s="4">
        <v>379.72579365079503</v>
      </c>
      <c r="K25" s="4"/>
      <c r="L25" s="4">
        <f>(D25+E25+F25+G25+H25+I25+J25)/7</f>
        <v>331.89031746031799</v>
      </c>
      <c r="M25" s="4">
        <f t="shared" si="0"/>
        <v>7301.586984126996</v>
      </c>
      <c r="O25" s="5"/>
      <c r="P25" s="5"/>
      <c r="Q25" s="5"/>
      <c r="R25" s="5"/>
      <c r="S25" s="5"/>
      <c r="T25" s="5"/>
      <c r="U25" s="5"/>
    </row>
    <row r="26" spans="3:21" x14ac:dyDescent="0.3">
      <c r="C26" s="2" t="s">
        <v>28</v>
      </c>
      <c r="D26" s="4">
        <v>302.92841269841301</v>
      </c>
      <c r="E26" s="4">
        <v>500</v>
      </c>
      <c r="F26" s="4">
        <v>697.07158730158699</v>
      </c>
      <c r="G26" s="4">
        <v>894.14317460317397</v>
      </c>
      <c r="H26" s="4">
        <v>1091.2147619047601</v>
      </c>
      <c r="I26" s="4">
        <v>1288.28634920635</v>
      </c>
      <c r="J26" s="4">
        <v>1485.3579365079299</v>
      </c>
      <c r="K26" s="4"/>
      <c r="L26" s="4">
        <f>(D26+E26+F26+G26+H26+I26+J26)/7</f>
        <v>894.14317460317341</v>
      </c>
      <c r="M26" s="4">
        <f t="shared" si="0"/>
        <v>19671.149841269817</v>
      </c>
      <c r="O26" s="5"/>
      <c r="P26" s="5"/>
      <c r="Q26" s="5"/>
      <c r="R26" s="5"/>
      <c r="S26" s="5"/>
      <c r="T26" s="5"/>
      <c r="U26" s="5"/>
    </row>
    <row r="27" spans="3:21" x14ac:dyDescent="0.3">
      <c r="C27" s="2" t="s">
        <v>29</v>
      </c>
      <c r="D27" s="4">
        <v>321.801984126984</v>
      </c>
      <c r="E27" s="4">
        <v>600</v>
      </c>
      <c r="F27" s="4">
        <v>878.19801587301595</v>
      </c>
      <c r="G27" s="4">
        <v>1156.3960317460301</v>
      </c>
      <c r="H27" s="4">
        <v>1434.5940476190401</v>
      </c>
      <c r="I27" s="4">
        <v>1712.7920634920599</v>
      </c>
      <c r="J27" s="4">
        <v>1990.99007936508</v>
      </c>
      <c r="K27" s="4"/>
      <c r="L27" s="4">
        <f>(D27+E27+F27+G27+H27+I27+J27)/7</f>
        <v>1156.3960317460301</v>
      </c>
      <c r="M27" s="4">
        <f t="shared" si="0"/>
        <v>25440.712698412663</v>
      </c>
      <c r="O27" s="5"/>
      <c r="P27" s="5"/>
      <c r="Q27" s="5"/>
      <c r="R27" s="5"/>
      <c r="S27" s="5"/>
      <c r="T27" s="5"/>
      <c r="U27" s="5"/>
    </row>
    <row r="28" spans="3:21" x14ac:dyDescent="0.3">
      <c r="C28" s="2" t="s">
        <v>30</v>
      </c>
      <c r="D28" s="4">
        <v>340.675555555556</v>
      </c>
      <c r="E28" s="4">
        <v>700</v>
      </c>
      <c r="F28" s="4">
        <v>1059.3244444444399</v>
      </c>
      <c r="G28" s="4">
        <v>1418.64888888889</v>
      </c>
      <c r="H28" s="4">
        <v>1777.97333333334</v>
      </c>
      <c r="I28" s="4">
        <v>2137.2977777777801</v>
      </c>
      <c r="J28" s="4">
        <v>2496.62222222222</v>
      </c>
      <c r="K28" s="4"/>
      <c r="L28" s="4">
        <f>(D28+E28+F28+G28+H28+I28+J28)/7</f>
        <v>1418.6488888888894</v>
      </c>
      <c r="M28" s="4">
        <f t="shared" si="0"/>
        <v>31210.275555555567</v>
      </c>
      <c r="O28" s="5"/>
      <c r="P28" s="5"/>
      <c r="Q28" s="5"/>
      <c r="R28" s="5"/>
      <c r="S28" s="5"/>
      <c r="T28" s="5"/>
      <c r="U28" s="5"/>
    </row>
    <row r="29" spans="3:21" x14ac:dyDescent="0.3">
      <c r="C29" s="2" t="s">
        <v>31</v>
      </c>
      <c r="D29" s="4">
        <v>359.54912698412699</v>
      </c>
      <c r="E29" s="4">
        <v>400</v>
      </c>
      <c r="F29" s="4">
        <v>440.45087301587301</v>
      </c>
      <c r="G29" s="4">
        <v>480.90174603174597</v>
      </c>
      <c r="H29" s="4">
        <v>521.35261904761899</v>
      </c>
      <c r="I29" s="4">
        <v>561.80349206349194</v>
      </c>
      <c r="J29" s="4">
        <v>602.25436507936502</v>
      </c>
      <c r="K29" s="4"/>
      <c r="L29" s="4">
        <f>(D29+E29+F29+G29+H29+I29+J29)/7</f>
        <v>480.90174603174597</v>
      </c>
      <c r="M29" s="4">
        <f t="shared" si="0"/>
        <v>10579.838412698411</v>
      </c>
      <c r="O29" s="5"/>
      <c r="P29" s="5"/>
      <c r="Q29" s="5"/>
      <c r="R29" s="5"/>
      <c r="S29" s="5"/>
      <c r="T29" s="5"/>
      <c r="U29" s="5"/>
    </row>
    <row r="30" spans="3:21" x14ac:dyDescent="0.3">
      <c r="C30" s="2" t="s">
        <v>32</v>
      </c>
      <c r="D30" s="4">
        <v>378.42269841269803</v>
      </c>
      <c r="E30" s="4">
        <v>400</v>
      </c>
      <c r="F30" s="4">
        <v>421.57730158730197</v>
      </c>
      <c r="G30" s="4">
        <v>443.15460317460401</v>
      </c>
      <c r="H30" s="4">
        <v>464.73190476190598</v>
      </c>
      <c r="I30" s="4">
        <v>486.30920634920801</v>
      </c>
      <c r="J30" s="4">
        <v>507.88650793650999</v>
      </c>
      <c r="K30" s="4"/>
      <c r="L30" s="4">
        <f>(D30+E30+F30+G30+H30+I30+J30)/7</f>
        <v>443.15460317460401</v>
      </c>
      <c r="M30" s="4">
        <f t="shared" si="0"/>
        <v>9749.401269841288</v>
      </c>
      <c r="O30" s="5"/>
      <c r="P30" s="5"/>
      <c r="Q30" s="5"/>
      <c r="R30" s="5"/>
      <c r="S30" s="5"/>
      <c r="T30" s="5"/>
      <c r="U30" s="5"/>
    </row>
    <row r="31" spans="3:21" x14ac:dyDescent="0.3">
      <c r="C31" s="2" t="s">
        <v>33</v>
      </c>
      <c r="D31" s="4">
        <v>397.29626984126998</v>
      </c>
      <c r="E31" s="4">
        <v>450</v>
      </c>
      <c r="F31" s="4">
        <v>502.70373015873002</v>
      </c>
      <c r="G31" s="4">
        <v>555.40746031746005</v>
      </c>
      <c r="H31" s="4">
        <v>608.11119047619002</v>
      </c>
      <c r="I31" s="4">
        <v>660.81492063491999</v>
      </c>
      <c r="J31" s="4">
        <v>713.51865079364995</v>
      </c>
      <c r="K31" s="4"/>
      <c r="L31" s="4">
        <f>(D31+E31+F31+G31+H31+I31+J31)/7</f>
        <v>555.40746031746005</v>
      </c>
      <c r="M31" s="4">
        <f t="shared" si="0"/>
        <v>12218.964126984121</v>
      </c>
      <c r="O31" s="5"/>
      <c r="P31" s="5"/>
      <c r="Q31" s="5"/>
      <c r="R31" s="5"/>
      <c r="S31" s="5"/>
      <c r="T31" s="5"/>
      <c r="U31" s="5"/>
    </row>
    <row r="32" spans="3:21" x14ac:dyDescent="0.3">
      <c r="C32" s="2" t="s">
        <v>34</v>
      </c>
      <c r="D32" s="4">
        <v>416.16984126984102</v>
      </c>
      <c r="E32" s="4">
        <v>440</v>
      </c>
      <c r="F32" s="4">
        <v>463.83015873015898</v>
      </c>
      <c r="G32" s="4">
        <v>487.66031746031803</v>
      </c>
      <c r="H32" s="4">
        <v>511.49047619047701</v>
      </c>
      <c r="I32" s="4">
        <v>535.32063492063605</v>
      </c>
      <c r="J32" s="4">
        <v>559.15079365079498</v>
      </c>
      <c r="K32" s="4"/>
      <c r="L32" s="4">
        <f>(D32+E32+F32+G32+H32+I32+J32)/7</f>
        <v>487.66031746031803</v>
      </c>
      <c r="M32" s="4">
        <f t="shared" si="0"/>
        <v>10728.526984126996</v>
      </c>
      <c r="O32" s="5"/>
      <c r="P32" s="5"/>
      <c r="Q32" s="5"/>
      <c r="R32" s="5"/>
      <c r="S32" s="5"/>
      <c r="T32" s="5"/>
      <c r="U32" s="5"/>
    </row>
    <row r="33" spans="3:21" x14ac:dyDescent="0.3">
      <c r="C33" s="2" t="s">
        <v>35</v>
      </c>
      <c r="D33" s="4">
        <v>435.04341269841302</v>
      </c>
      <c r="E33" s="4">
        <v>450</v>
      </c>
      <c r="F33" s="4">
        <v>464.95658730158698</v>
      </c>
      <c r="G33" s="4">
        <v>479.91317460317401</v>
      </c>
      <c r="H33" s="4">
        <v>494.86976190476099</v>
      </c>
      <c r="I33" s="4">
        <v>509.82634920634803</v>
      </c>
      <c r="J33" s="4">
        <v>524.78293650793501</v>
      </c>
      <c r="K33" s="4"/>
      <c r="L33" s="4">
        <f>(D33+E33+F33+G33+H33+I33+J33)/7</f>
        <v>479.91317460317401</v>
      </c>
      <c r="M33" s="4">
        <f t="shared" si="0"/>
        <v>10558.089841269828</v>
      </c>
      <c r="O33" s="5"/>
      <c r="P33" s="5"/>
      <c r="Q33" s="5"/>
      <c r="R33" s="5"/>
      <c r="S33" s="5"/>
      <c r="T33" s="5"/>
      <c r="U33" s="5"/>
    </row>
    <row r="34" spans="3:21" x14ac:dyDescent="0.3">
      <c r="O34" s="5"/>
      <c r="P34" s="5"/>
      <c r="Q34" s="5"/>
      <c r="R34" s="5"/>
      <c r="S34" s="5"/>
      <c r="T34" s="5"/>
      <c r="U34" s="5"/>
    </row>
    <row r="35" spans="3:21" x14ac:dyDescent="0.3">
      <c r="C35" s="2" t="s">
        <v>4</v>
      </c>
      <c r="D35" s="4">
        <f>D4+D5+D6+D7+D8+D9+D10+D11+D12+D13+D14+D15+D16+D17+D18+D19+D20+D21+D22+D23+D24+D25+D26+D27+D28+D29+D30+D31+D32+D33</f>
        <v>5321.5795238095243</v>
      </c>
      <c r="E35" s="4">
        <f t="shared" ref="E35:M35" si="1">E4+E5+E6+E7+E8+E9+E10+E11+E12+E13+E14+E15+E16+E17+E18+E19+E20+E21+E22+E23+E24+E25+E26+E27+E28+E29+E30+E31+E32+E33</f>
        <v>7402</v>
      </c>
      <c r="F35" s="4">
        <f t="shared" si="1"/>
        <v>9290.1004761904715</v>
      </c>
      <c r="G35" s="4">
        <f t="shared" si="1"/>
        <v>11488.434285714289</v>
      </c>
      <c r="H35" s="4">
        <f t="shared" si="1"/>
        <v>13275.041428571425</v>
      </c>
      <c r="I35" s="4">
        <f t="shared" si="1"/>
        <v>15063.4019047619</v>
      </c>
      <c r="J35" s="4">
        <f t="shared" si="1"/>
        <v>16962.502380952377</v>
      </c>
      <c r="K35" s="4"/>
      <c r="L35" s="4">
        <f t="shared" si="1"/>
        <v>11257.579999999998</v>
      </c>
      <c r="M35" s="4">
        <f t="shared" si="1"/>
        <v>247666.75999999995</v>
      </c>
    </row>
  </sheetData>
  <mergeCells count="2">
    <mergeCell ref="O3:U34"/>
    <mergeCell ref="C1:S1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Pastushak Vladimir</dc:creator>
  <cp:lastModifiedBy>Pastushak Vladimir</cp:lastModifiedBy>
  <dcterms:created xsi:type="dcterms:W3CDTF">2015-06-05T18:19:34Z</dcterms:created>
  <dcterms:modified xsi:type="dcterms:W3CDTF">2020-02-07T12:28:46Z</dcterms:modified>
</cp:coreProperties>
</file>