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420" yWindow="624" windowWidth="23256" windowHeight="14616" activeTab="1"/>
  </bookViews>
  <sheets>
    <sheet name="Отчет о прибылях и убытках" sheetId="1" r:id="rId1"/>
    <sheet name="ДДС" sheetId="2" r:id="rId2"/>
    <sheet name="Баланс" sheetId="3" r:id="rId3"/>
    <sheet name="Дебиторской задолженности" sheetId="4" r:id="rId4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3" l="1"/>
  <c r="F14" i="3"/>
  <c r="F15" i="3"/>
  <c r="F16" i="3"/>
  <c r="D5" i="1"/>
  <c r="E5" i="1"/>
  <c r="C5" i="1"/>
  <c r="D29" i="1"/>
  <c r="E29" i="1"/>
  <c r="C29" i="1"/>
  <c r="O13" i="2" l="1"/>
  <c r="O15" i="2"/>
  <c r="O16" i="2"/>
  <c r="O17" i="2"/>
  <c r="O18" i="2"/>
  <c r="O19" i="2"/>
  <c r="O20" i="2"/>
  <c r="O21" i="2"/>
  <c r="O22" i="2"/>
  <c r="O23" i="2"/>
  <c r="O8" i="2"/>
  <c r="O9" i="2"/>
  <c r="O10" i="2"/>
  <c r="O12" i="2"/>
  <c r="O7" i="2"/>
  <c r="O6" i="2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80" i="1"/>
  <c r="F79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52" i="1"/>
  <c r="F45" i="1"/>
  <c r="F46" i="1"/>
  <c r="F47" i="1"/>
  <c r="F48" i="1"/>
  <c r="F49" i="1"/>
  <c r="F50" i="1"/>
  <c r="F44" i="1"/>
  <c r="F43" i="1"/>
  <c r="F31" i="1"/>
  <c r="F32" i="1"/>
  <c r="F33" i="1"/>
  <c r="F34" i="1"/>
  <c r="F35" i="1"/>
  <c r="F36" i="1"/>
  <c r="F37" i="1"/>
  <c r="F38" i="1"/>
  <c r="F39" i="1"/>
  <c r="F40" i="1"/>
  <c r="F30" i="1"/>
  <c r="F19" i="1"/>
  <c r="F20" i="1"/>
  <c r="F21" i="1"/>
  <c r="F22" i="1"/>
  <c r="F23" i="1"/>
  <c r="F24" i="1"/>
  <c r="F25" i="1"/>
  <c r="F26" i="1"/>
  <c r="F27" i="1"/>
  <c r="F28" i="1"/>
  <c r="F18" i="1"/>
  <c r="F11" i="3"/>
  <c r="O5" i="2"/>
  <c r="F7" i="1"/>
  <c r="F8" i="1"/>
  <c r="F9" i="1"/>
  <c r="F10" i="1"/>
  <c r="F11" i="1"/>
  <c r="F12" i="1"/>
  <c r="F13" i="1"/>
  <c r="F14" i="1"/>
  <c r="F15" i="1"/>
  <c r="F16" i="1"/>
  <c r="F6" i="1"/>
  <c r="F5" i="1" l="1"/>
  <c r="F29" i="1"/>
  <c r="D7" i="3"/>
  <c r="E7" i="3"/>
  <c r="C7" i="3"/>
  <c r="F32" i="3"/>
  <c r="F31" i="3"/>
  <c r="F30" i="3"/>
  <c r="F29" i="3"/>
  <c r="F28" i="3"/>
  <c r="F27" i="3"/>
  <c r="E24" i="3"/>
  <c r="D24" i="3"/>
  <c r="C24" i="3"/>
  <c r="F21" i="3"/>
  <c r="F20" i="3"/>
  <c r="F19" i="3"/>
  <c r="F18" i="3"/>
  <c r="E17" i="3"/>
  <c r="D17" i="3"/>
  <c r="C17" i="3"/>
  <c r="F12" i="3"/>
  <c r="F6" i="3"/>
  <c r="F17" i="3" l="1"/>
  <c r="E22" i="3"/>
  <c r="E33" i="3" s="1"/>
  <c r="E34" i="3" s="1"/>
  <c r="F24" i="3"/>
  <c r="D22" i="3"/>
  <c r="D33" i="3" s="1"/>
  <c r="D34" i="3" s="1"/>
  <c r="C22" i="3"/>
  <c r="F7" i="3"/>
  <c r="F22" i="3" l="1"/>
  <c r="C33" i="3"/>
  <c r="C34" i="3" l="1"/>
  <c r="F34" i="3" s="1"/>
  <c r="F33" i="3"/>
  <c r="D78" i="1" l="1"/>
  <c r="E78" i="1"/>
  <c r="C78" i="1"/>
  <c r="D51" i="1"/>
  <c r="E51" i="1"/>
  <c r="C51" i="1"/>
  <c r="D42" i="1"/>
  <c r="E42" i="1"/>
  <c r="C42" i="1"/>
  <c r="D5" i="2"/>
  <c r="D24" i="2"/>
  <c r="E24" i="2"/>
  <c r="F24" i="2"/>
  <c r="G24" i="2"/>
  <c r="H24" i="2"/>
  <c r="I24" i="2"/>
  <c r="J24" i="2"/>
  <c r="K24" i="2"/>
  <c r="L24" i="2"/>
  <c r="M24" i="2"/>
  <c r="N24" i="2"/>
  <c r="C24" i="2"/>
  <c r="O24" i="2" s="1"/>
  <c r="D11" i="2"/>
  <c r="D14" i="2" s="1"/>
  <c r="E11" i="2"/>
  <c r="E14" i="2" s="1"/>
  <c r="F11" i="2"/>
  <c r="F14" i="2" s="1"/>
  <c r="G11" i="2"/>
  <c r="G14" i="2" s="1"/>
  <c r="H11" i="2"/>
  <c r="H14" i="2" s="1"/>
  <c r="I11" i="2"/>
  <c r="I14" i="2" s="1"/>
  <c r="J11" i="2"/>
  <c r="J14" i="2" s="1"/>
  <c r="K11" i="2"/>
  <c r="K14" i="2" s="1"/>
  <c r="L11" i="2"/>
  <c r="L14" i="2" s="1"/>
  <c r="M11" i="2"/>
  <c r="M14" i="2" s="1"/>
  <c r="N11" i="2"/>
  <c r="N14" i="2" s="1"/>
  <c r="C11" i="2"/>
  <c r="C14" i="2" l="1"/>
  <c r="O14" i="2" s="1"/>
  <c r="O11" i="2"/>
  <c r="O25" i="2"/>
  <c r="O26" i="2" s="1"/>
  <c r="F78" i="1"/>
  <c r="F51" i="1"/>
  <c r="F42" i="1"/>
  <c r="D110" i="1"/>
  <c r="D41" i="1"/>
  <c r="D111" i="1" s="1"/>
  <c r="E41" i="1"/>
  <c r="C41" i="1"/>
  <c r="C110" i="1"/>
  <c r="J25" i="2"/>
  <c r="F25" i="2"/>
  <c r="E25" i="2"/>
  <c r="H25" i="2"/>
  <c r="G25" i="2"/>
  <c r="N25" i="2"/>
  <c r="M25" i="2"/>
  <c r="L25" i="2"/>
  <c r="D25" i="2"/>
  <c r="D26" i="2" s="1"/>
  <c r="E5" i="2" s="1"/>
  <c r="I25" i="2"/>
  <c r="K25" i="2"/>
  <c r="C25" i="2" l="1"/>
  <c r="F110" i="1"/>
  <c r="C111" i="1"/>
  <c r="F111" i="1" s="1"/>
  <c r="F41" i="1"/>
  <c r="E26" i="2"/>
  <c r="F5" i="2" s="1"/>
  <c r="F26" i="2" s="1"/>
  <c r="G5" i="2" s="1"/>
  <c r="G26" i="2" s="1"/>
  <c r="H5" i="2" s="1"/>
  <c r="H26" i="2" s="1"/>
  <c r="I5" i="2" s="1"/>
  <c r="I26" i="2" s="1"/>
  <c r="J5" i="2" s="1"/>
  <c r="J26" i="2" s="1"/>
  <c r="K5" i="2" s="1"/>
  <c r="K26" i="2" s="1"/>
  <c r="L5" i="2" s="1"/>
  <c r="L26" i="2" s="1"/>
  <c r="M5" i="2" s="1"/>
  <c r="M26" i="2" s="1"/>
  <c r="N5" i="2" s="1"/>
  <c r="N26" i="2" s="1"/>
</calcChain>
</file>

<file path=xl/sharedStrings.xml><?xml version="1.0" encoding="utf-8"?>
<sst xmlns="http://schemas.openxmlformats.org/spreadsheetml/2006/main" count="223" uniqueCount="157">
  <si>
    <t>Выручка</t>
  </si>
  <si>
    <t>Оптовая торговля продуктами питания</t>
  </si>
  <si>
    <t>Продукты</t>
  </si>
  <si>
    <t>Кейтеринг</t>
  </si>
  <si>
    <t>Судовладельцы</t>
  </si>
  <si>
    <t>Розница</t>
  </si>
  <si>
    <t>HORECA</t>
  </si>
  <si>
    <t>Бытовая химия</t>
  </si>
  <si>
    <t>Транспортные услуги</t>
  </si>
  <si>
    <t>Курсовые разницы</t>
  </si>
  <si>
    <t>НДС+</t>
  </si>
  <si>
    <t>Проценты по депозитам и выданным займам</t>
  </si>
  <si>
    <t>Прочие доходы</t>
  </si>
  <si>
    <t>Доходы от сдачи площадей в аренду</t>
  </si>
  <si>
    <t>Склад Актау</t>
  </si>
  <si>
    <t>Склад Атырау</t>
  </si>
  <si>
    <t>Офис</t>
  </si>
  <si>
    <t>Отчет о прибылях и убытках</t>
  </si>
  <si>
    <t>Затраты</t>
  </si>
  <si>
    <t>Расходы Транспортные услуги</t>
  </si>
  <si>
    <t>ГСМ</t>
  </si>
  <si>
    <t>Заработная плата водители</t>
  </si>
  <si>
    <t>Командировочные</t>
  </si>
  <si>
    <t>Налоги на ФОТ</t>
  </si>
  <si>
    <t>Ремонт помещений</t>
  </si>
  <si>
    <t>Ремонт транспорта</t>
  </si>
  <si>
    <t>Содержание транспорта</t>
  </si>
  <si>
    <t>Страхование транспорта</t>
  </si>
  <si>
    <t>Транспортные расходы доставка покупателю</t>
  </si>
  <si>
    <t>Расходы Склад</t>
  </si>
  <si>
    <t>Аренда</t>
  </si>
  <si>
    <t>Бой, порча товара</t>
  </si>
  <si>
    <t>Дератизация, дезинфекция, дезинсекция</t>
  </si>
  <si>
    <t>Доставка персонала</t>
  </si>
  <si>
    <t>Заработная плата</t>
  </si>
  <si>
    <t>Заработная плата - overtime</t>
  </si>
  <si>
    <t>Заработная плата - бонусная часть</t>
  </si>
  <si>
    <t>Заработная плата наемного персонала</t>
  </si>
  <si>
    <t>Материальная помощь</t>
  </si>
  <si>
    <t>Обслуживание оборудования</t>
  </si>
  <si>
    <t>Отходы</t>
  </si>
  <si>
    <t>Охрана</t>
  </si>
  <si>
    <t>Плата за воду</t>
  </si>
  <si>
    <t>Приобретение оборудования</t>
  </si>
  <si>
    <t>Амортизация</t>
  </si>
  <si>
    <t>Расходы на питание сотрудников</t>
  </si>
  <si>
    <t>Служебные поездки</t>
  </si>
  <si>
    <t>Упаковка</t>
  </si>
  <si>
    <t>Услуги связи</t>
  </si>
  <si>
    <t>Хозрасходы</t>
  </si>
  <si>
    <t>Электроэнергия</t>
  </si>
  <si>
    <t>Транспортные расходы на приобретение</t>
  </si>
  <si>
    <t>Транспортные расходы перемещение - склады</t>
  </si>
  <si>
    <t>Расходы Офис</t>
  </si>
  <si>
    <t>Бонусы клиентам</t>
  </si>
  <si>
    <t>Канцтовары</t>
  </si>
  <si>
    <t>Капитальные затраты</t>
  </si>
  <si>
    <t>Мероприятия</t>
  </si>
  <si>
    <t>КПН</t>
  </si>
  <si>
    <t>Пени по налогам</t>
  </si>
  <si>
    <t>Налоги ИП</t>
  </si>
  <si>
    <t>Обслуживание техники</t>
  </si>
  <si>
    <t>Питание сотрудников</t>
  </si>
  <si>
    <t>Почтовые расходы</t>
  </si>
  <si>
    <t>Представительские</t>
  </si>
  <si>
    <t>Проценты по займам</t>
  </si>
  <si>
    <t>Реклама</t>
  </si>
  <si>
    <t>Сервисные услуги</t>
  </si>
  <si>
    <t>СЭС и Ветеринарная служба</t>
  </si>
  <si>
    <t>Услуги банка</t>
  </si>
  <si>
    <t>Услуги сторонних организаций</t>
  </si>
  <si>
    <t>Экологические платежи</t>
  </si>
  <si>
    <t>Статья</t>
  </si>
  <si>
    <t>Чистая прибыль</t>
  </si>
  <si>
    <t>Наценка</t>
  </si>
  <si>
    <t>Валовая прибыль</t>
  </si>
  <si>
    <t>Транспорт</t>
  </si>
  <si>
    <t>Остаток на начало</t>
  </si>
  <si>
    <t>Взносы учредителей</t>
  </si>
  <si>
    <t>Полученные займы</t>
  </si>
  <si>
    <t>Остаток на конец</t>
  </si>
  <si>
    <t>ИТОГО Выручка</t>
  </si>
  <si>
    <t>Поступления</t>
  </si>
  <si>
    <t>Выбытия</t>
  </si>
  <si>
    <t>Расходы</t>
  </si>
  <si>
    <t>Оплата поставщикам</t>
  </si>
  <si>
    <t>Погашения займов</t>
  </si>
  <si>
    <t>Дивиденды</t>
  </si>
  <si>
    <t>Сальдо</t>
  </si>
  <si>
    <t>Остаток на конец касса</t>
  </si>
  <si>
    <t>Остаток на конец расчетный счет</t>
  </si>
  <si>
    <t>Остаток займов</t>
  </si>
  <si>
    <t>Справочно:</t>
  </si>
  <si>
    <t>ИТОГО Поступления</t>
  </si>
  <si>
    <t>ИТОГО Выбытия</t>
  </si>
  <si>
    <t>Распределение затрат офиса</t>
  </si>
  <si>
    <t>Отчет о движении денежных средств</t>
  </si>
  <si>
    <t>Управленческий баланс</t>
  </si>
  <si>
    <t>Показатель</t>
  </si>
  <si>
    <t>склад Актау</t>
  </si>
  <si>
    <t>склад Атырау</t>
  </si>
  <si>
    <t>ИТОГО</t>
  </si>
  <si>
    <t>Источник данных</t>
  </si>
  <si>
    <t>Счет учета</t>
  </si>
  <si>
    <t>АКТИВ</t>
  </si>
  <si>
    <t>Основные средства</t>
  </si>
  <si>
    <t>из 1С 8 бухгалтерия</t>
  </si>
  <si>
    <t>2400, Основные средства</t>
  </si>
  <si>
    <t>Запасы товаров</t>
  </si>
  <si>
    <t>из 1С Торговля и склад</t>
  </si>
  <si>
    <t>Материалы</t>
  </si>
  <si>
    <t>Задолженность покупателей</t>
  </si>
  <si>
    <t>Авансы выданные поставщикам</t>
  </si>
  <si>
    <t>Прочие дебиторы</t>
  </si>
  <si>
    <t>из 1С 8 бухгалтерия и 1C 7.7</t>
  </si>
  <si>
    <t>1270, Прочая краткосрочная дебиторская задолженность</t>
  </si>
  <si>
    <t>Займы выданные</t>
  </si>
  <si>
    <t>?</t>
  </si>
  <si>
    <t>Денежные средства</t>
  </si>
  <si>
    <t>касса</t>
  </si>
  <si>
    <t>из 1C 7.7</t>
  </si>
  <si>
    <t>1010, Денежные средства в кассе</t>
  </si>
  <si>
    <t>денежные средства в пути</t>
  </si>
  <si>
    <t>1020, Денежные средства в пути</t>
  </si>
  <si>
    <t>расчетный счет</t>
  </si>
  <si>
    <t>1030, Денежные средства на текущих банковских счетах</t>
  </si>
  <si>
    <t>Депозит</t>
  </si>
  <si>
    <t>1050 Денежные средства на сберегательных счетах</t>
  </si>
  <si>
    <t>ИТОГО баланс</t>
  </si>
  <si>
    <t>ПАССИВ</t>
  </si>
  <si>
    <t>Кредиторская задолженность</t>
  </si>
  <si>
    <t>Займы полученные</t>
  </si>
  <si>
    <t>Кредиты полученные</t>
  </si>
  <si>
    <t>поставщикам товара</t>
  </si>
  <si>
    <t>по арендной плате</t>
  </si>
  <si>
    <t>3310, Краткосрочная задолженность поставщикам и подрядчикам</t>
  </si>
  <si>
    <t>покупателям по полученным авансам</t>
  </si>
  <si>
    <t>по налогам и сборам</t>
  </si>
  <si>
    <t>3100, Обязательства по налогам, 3200, Обязательства по другим обязательным и добровольным платежам</t>
  </si>
  <si>
    <t>работникам по ЗП</t>
  </si>
  <si>
    <t>3350, Краткосрочная задолженность по оплате труда</t>
  </si>
  <si>
    <t>прочая</t>
  </si>
  <si>
    <t>Собственный капитал</t>
  </si>
  <si>
    <t>Расчетный показатель</t>
  </si>
  <si>
    <t xml:space="preserve"> Центральный офис</t>
  </si>
  <si>
    <t>Дата</t>
  </si>
  <si>
    <t>ИТОГО:</t>
  </si>
  <si>
    <t>Контрагент</t>
  </si>
  <si>
    <t>Сумма задолженности</t>
  </si>
  <si>
    <t>Задолженность просроченная</t>
  </si>
  <si>
    <t>Склад</t>
  </si>
  <si>
    <t>Отчет о дебиторской задолженности на дату</t>
  </si>
  <si>
    <t>Выгрузка происходит 1-2 раза в месяц. Просрочка бывает 3-4 мес максимально. Обычно 30 дней бывает до 60 дней рассрочка. Взысканием занимаются руководитель или бухгалтерия. Разработать регламент. Прописать механизм формирования отчета и источники выгрузки.</t>
  </si>
  <si>
    <t>Период консигнации (период просрочки)</t>
  </si>
  <si>
    <t>НДС бонус</t>
  </si>
  <si>
    <t>Займы выданные работникам</t>
  </si>
  <si>
    <t>Переплата по налогам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</si>
</sst>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20"/>
      <color rgb="FF7B6124"/>
      <name val="Arial"/>
      <family val="2"/>
    </font>
    <font>
      <b/>
      <sz val="15"/>
      <color rgb="FFFFFFFF"/>
      <name val="Arial"/>
      <family val="2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b/>
      <sz val="15"/>
      <color theme="1"/>
      <name val="Arial"/>
      <family val="2"/>
      <charset val="204"/>
    </font>
    <font>
      <sz val="15"/>
      <color rgb="FF000000"/>
      <name val="Arial"/>
      <family val="2"/>
    </font>
    <font>
      <sz val="12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0" tint="-0.499984740745262"/>
      <name val="Calibri"/>
      <family val="2"/>
      <charset val="204"/>
      <scheme val="minor"/>
    </font>
    <font>
      <b/>
      <sz val="11"/>
      <color theme="0" tint="-0.499984740745262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  <font>
      <b/>
      <sz val="15"/>
      <color rgb="FF000000"/>
      <name val="Arial"/>
      <family val="2"/>
    </font>
    <font>
      <b/>
      <sz val="18"/>
      <color rgb="FFFF0000"/>
      <name val="Calibri"/>
      <family val="2"/>
      <scheme val="minor"/>
    </font>
    <font>
      <sz val="15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948A54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left" wrapText="1" indent="1"/>
    </xf>
    <xf numFmtId="0" fontId="6" fillId="4" borderId="0" xfId="0" applyFont="1" applyFill="1" applyAlignment="1">
      <alignment horizontal="left" vertical="top" wrapText="1" indent="4"/>
    </xf>
    <xf numFmtId="0" fontId="6" fillId="3" borderId="0" xfId="0" applyFont="1" applyFill="1" applyAlignment="1">
      <alignment horizontal="left" vertical="top" wrapText="1" indent="4"/>
    </xf>
    <xf numFmtId="0" fontId="5" fillId="3" borderId="0" xfId="0" applyFont="1" applyFill="1" applyAlignment="1">
      <alignment horizontal="left" vertical="top" wrapText="1" indent="2"/>
    </xf>
    <xf numFmtId="0" fontId="6" fillId="4" borderId="0" xfId="0" applyFont="1" applyFill="1" applyAlignment="1">
      <alignment horizontal="left" vertical="top" wrapText="1" indent="2"/>
    </xf>
    <xf numFmtId="0" fontId="6" fillId="3" borderId="0" xfId="0" applyFont="1" applyFill="1" applyAlignment="1">
      <alignment horizontal="left" vertical="top" wrapText="1" indent="2"/>
    </xf>
    <xf numFmtId="0" fontId="0" fillId="0" borderId="0" xfId="0" applyAlignment="1">
      <alignment horizontal="center" vertical="center"/>
    </xf>
    <xf numFmtId="0" fontId="7" fillId="3" borderId="0" xfId="0" applyFont="1" applyFill="1" applyAlignment="1">
      <alignment horizontal="left" vertical="top" wrapText="1" indent="2"/>
    </xf>
    <xf numFmtId="0" fontId="2" fillId="0" borderId="0" xfId="0" applyFont="1"/>
    <xf numFmtId="0" fontId="8" fillId="5" borderId="3" xfId="0" applyFont="1" applyFill="1" applyBorder="1" applyAlignment="1">
      <alignment horizontal="left" vertical="top" wrapText="1" indent="3"/>
    </xf>
    <xf numFmtId="0" fontId="8" fillId="0" borderId="3" xfId="0" applyFont="1" applyBorder="1" applyAlignment="1">
      <alignment horizontal="left" vertical="top" wrapText="1" indent="3"/>
    </xf>
    <xf numFmtId="0" fontId="8" fillId="4" borderId="3" xfId="0" applyFont="1" applyFill="1" applyBorder="1" applyAlignment="1">
      <alignment horizontal="left" vertical="top" wrapText="1" indent="3"/>
    </xf>
    <xf numFmtId="0" fontId="8" fillId="3" borderId="3" xfId="0" applyFont="1" applyFill="1" applyBorder="1" applyAlignment="1">
      <alignment horizontal="left" vertical="top" wrapText="1" indent="3"/>
    </xf>
    <xf numFmtId="0" fontId="4" fillId="2" borderId="1" xfId="0" applyFont="1" applyFill="1" applyBorder="1" applyAlignment="1">
      <alignment horizontal="left" vertical="top" wrapText="1" indent="2"/>
    </xf>
    <xf numFmtId="0" fontId="1" fillId="0" borderId="0" xfId="0" applyFont="1"/>
    <xf numFmtId="0" fontId="4" fillId="6" borderId="3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5" fillId="3" borderId="0" xfId="0" applyNumberFormat="1" applyFont="1" applyFill="1" applyAlignment="1">
      <alignment horizontal="center" vertical="center" wrapText="1"/>
    </xf>
    <xf numFmtId="164" fontId="5" fillId="4" borderId="0" xfId="0" applyNumberFormat="1" applyFont="1" applyFill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 wrapText="1"/>
    </xf>
    <xf numFmtId="164" fontId="6" fillId="4" borderId="0" xfId="0" applyNumberFormat="1" applyFont="1" applyFill="1" applyAlignment="1">
      <alignment horizontal="center" vertical="center" wrapText="1"/>
    </xf>
    <xf numFmtId="164" fontId="7" fillId="3" borderId="0" xfId="0" applyNumberFormat="1" applyFont="1" applyFill="1" applyAlignment="1">
      <alignment horizontal="center" vertical="center" wrapText="1"/>
    </xf>
    <xf numFmtId="164" fontId="8" fillId="5" borderId="3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4" borderId="3" xfId="0" applyNumberFormat="1" applyFont="1" applyFill="1" applyBorder="1" applyAlignment="1">
      <alignment horizontal="center" vertical="center" wrapText="1"/>
    </xf>
    <xf numFmtId="164" fontId="8" fillId="3" borderId="3" xfId="0" applyNumberFormat="1" applyFont="1" applyFill="1" applyBorder="1" applyAlignment="1">
      <alignment horizontal="center" vertical="center" wrapText="1"/>
    </xf>
    <xf numFmtId="17" fontId="4" fillId="6" borderId="7" xfId="0" applyNumberFormat="1" applyFont="1" applyFill="1" applyBorder="1" applyAlignment="1">
      <alignment horizontal="center" vertical="center" wrapText="1"/>
    </xf>
    <xf numFmtId="164" fontId="7" fillId="4" borderId="0" xfId="0" applyNumberFormat="1" applyFont="1" applyFill="1" applyAlignment="1">
      <alignment horizontal="center" vertical="center" wrapText="1"/>
    </xf>
    <xf numFmtId="0" fontId="7" fillId="4" borderId="0" xfId="0" applyFont="1" applyFill="1" applyAlignment="1">
      <alignment horizontal="left" vertical="top" wrapText="1" indent="2"/>
    </xf>
    <xf numFmtId="0" fontId="5" fillId="4" borderId="0" xfId="0" applyFont="1" applyFill="1" applyAlignment="1">
      <alignment horizontal="left" vertical="top" wrapText="1" indent="1"/>
    </xf>
    <xf numFmtId="0" fontId="0" fillId="4" borderId="0" xfId="0" applyFill="1"/>
    <xf numFmtId="17" fontId="4" fillId="6" borderId="7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6" fillId="3" borderId="0" xfId="0" applyFont="1" applyFill="1" applyAlignment="1">
      <alignment horizontal="left" vertical="top" wrapText="1" indent="1"/>
    </xf>
    <xf numFmtId="0" fontId="6" fillId="3" borderId="0" xfId="0" applyFont="1" applyFill="1" applyAlignment="1">
      <alignment horizontal="left" vertical="top" wrapText="1"/>
    </xf>
    <xf numFmtId="0" fontId="6" fillId="4" borderId="0" xfId="0" applyFont="1" applyFill="1" applyAlignment="1">
      <alignment horizontal="left" vertical="top" wrapText="1" indent="1"/>
    </xf>
    <xf numFmtId="0" fontId="6" fillId="4" borderId="0" xfId="0" applyFont="1" applyFill="1" applyAlignment="1">
      <alignment horizontal="left" vertical="top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10" fillId="0" borderId="0" xfId="0" applyFont="1" applyAlignment="1">
      <alignment vertical="top" wrapText="1"/>
    </xf>
    <xf numFmtId="0" fontId="9" fillId="7" borderId="0" xfId="0" applyFont="1" applyFill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4" fillId="0" borderId="0" xfId="0" applyFont="1"/>
    <xf numFmtId="164" fontId="15" fillId="5" borderId="3" xfId="0" applyNumberFormat="1" applyFont="1" applyFill="1" applyBorder="1" applyAlignment="1">
      <alignment horizontal="center" vertical="center" wrapText="1"/>
    </xf>
    <xf numFmtId="164" fontId="15" fillId="0" borderId="3" xfId="0" applyNumberFormat="1" applyFont="1" applyBorder="1" applyAlignment="1">
      <alignment horizontal="center" vertical="center" wrapText="1"/>
    </xf>
    <xf numFmtId="164" fontId="15" fillId="4" borderId="3" xfId="0" applyNumberFormat="1" applyFont="1" applyFill="1" applyBorder="1" applyAlignment="1">
      <alignment horizontal="center" vertical="center" wrapText="1"/>
    </xf>
    <xf numFmtId="164" fontId="15" fillId="3" borderId="3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top" wrapText="1" indent="4"/>
    </xf>
    <xf numFmtId="0" fontId="5" fillId="3" borderId="0" xfId="0" applyFont="1" applyFill="1" applyAlignment="1">
      <alignment horizontal="left" vertical="top" wrapText="1" indent="4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left" vertical="top" wrapText="1"/>
    </xf>
    <xf numFmtId="0" fontId="16" fillId="0" borderId="0" xfId="0" applyFont="1"/>
    <xf numFmtId="0" fontId="17" fillId="0" borderId="0" xfId="0" applyFont="1"/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17" fontId="4" fillId="6" borderId="1" xfId="0" applyNumberFormat="1" applyFont="1" applyFill="1" applyBorder="1" applyAlignment="1">
      <alignment horizontal="center" vertical="center" wrapText="1"/>
    </xf>
    <xf numFmtId="17" fontId="4" fillId="6" borderId="4" xfId="0" applyNumberFormat="1" applyFont="1" applyFill="1" applyBorder="1" applyAlignment="1">
      <alignment horizontal="center" vertical="center" wrapText="1"/>
    </xf>
    <xf numFmtId="17" fontId="4" fillId="6" borderId="2" xfId="0" applyNumberFormat="1" applyFont="1" applyFill="1" applyBorder="1" applyAlignment="1">
      <alignment horizontal="center" vertical="center" wrapText="1"/>
    </xf>
    <xf numFmtId="17" fontId="4" fillId="6" borderId="7" xfId="0" applyNumberFormat="1" applyFont="1" applyFill="1" applyBorder="1" applyAlignment="1">
      <alignment horizontal="center" vertical="center" wrapText="1"/>
    </xf>
    <xf numFmtId="17" fontId="4" fillId="6" borderId="8" xfId="0" applyNumberFormat="1" applyFont="1" applyFill="1" applyBorder="1" applyAlignment="1">
      <alignment horizontal="center" vertical="center" wrapText="1"/>
    </xf>
    <xf numFmtId="17" fontId="4" fillId="6" borderId="5" xfId="0" applyNumberFormat="1" applyFont="1" applyFill="1" applyBorder="1" applyAlignment="1">
      <alignment horizontal="center" vertical="center" wrapText="1"/>
    </xf>
    <xf numFmtId="17" fontId="4" fillId="6" borderId="6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"/>
  <sheetViews>
    <sheetView workbookViewId="0">
      <selection activeCell="I21" sqref="I21"/>
    </sheetView>
  </sheetViews>
  <sheetFormatPr defaultColWidth="11.19921875" defaultRowHeight="15.6" outlineLevelRow="1" x14ac:dyDescent="0.3"/>
  <cols>
    <col min="2" max="2" width="66.796875" customWidth="1"/>
    <col min="3" max="3" width="15.296875" style="8" customWidth="1"/>
    <col min="4" max="4" width="16.796875" style="8" customWidth="1"/>
    <col min="5" max="5" width="15.69921875" style="8" customWidth="1"/>
    <col min="6" max="6" width="17.296875" style="8" customWidth="1"/>
  </cols>
  <sheetData>
    <row r="1" spans="2:7" ht="23.4" x14ac:dyDescent="0.45">
      <c r="B1" s="47"/>
    </row>
    <row r="2" spans="2:7" ht="24.6" x14ac:dyDescent="0.4">
      <c r="B2" s="1" t="s">
        <v>17</v>
      </c>
    </row>
    <row r="3" spans="2:7" ht="19.2" x14ac:dyDescent="0.3">
      <c r="B3" s="58" t="s">
        <v>72</v>
      </c>
      <c r="C3" s="60">
        <v>44197</v>
      </c>
      <c r="D3" s="61"/>
      <c r="E3" s="61"/>
      <c r="F3" s="62"/>
    </row>
    <row r="4" spans="2:7" ht="38.4" x14ac:dyDescent="0.3">
      <c r="B4" s="59"/>
      <c r="C4" s="17" t="s">
        <v>14</v>
      </c>
      <c r="D4" s="17" t="s">
        <v>15</v>
      </c>
      <c r="E4" s="17" t="s">
        <v>16</v>
      </c>
      <c r="F4" s="17" t="s">
        <v>146</v>
      </c>
    </row>
    <row r="5" spans="2:7" ht="19.2" x14ac:dyDescent="0.35">
      <c r="B5" s="2" t="s">
        <v>0</v>
      </c>
      <c r="C5" s="18">
        <f>SUM(C11:C16,C6)</f>
        <v>0</v>
      </c>
      <c r="D5" s="18">
        <f>SUM(D11:D16,D6)</f>
        <v>0</v>
      </c>
      <c r="E5" s="18">
        <f>SUM(E11:E16,E6)</f>
        <v>0</v>
      </c>
      <c r="F5" s="18">
        <f>SUM(F11:F16,F6)</f>
        <v>0</v>
      </c>
    </row>
    <row r="6" spans="2:7" ht="19.2" x14ac:dyDescent="0.3">
      <c r="B6" s="5" t="s">
        <v>1</v>
      </c>
      <c r="C6" s="19"/>
      <c r="D6" s="19"/>
      <c r="E6" s="19"/>
      <c r="F6" s="19">
        <f>SUM(C6:E6)</f>
        <v>0</v>
      </c>
    </row>
    <row r="7" spans="2:7" ht="19.8" outlineLevel="1" x14ac:dyDescent="0.4">
      <c r="B7" s="4" t="s">
        <v>3</v>
      </c>
      <c r="C7" s="21"/>
      <c r="D7" s="21"/>
      <c r="E7" s="21"/>
      <c r="F7" s="19">
        <f t="shared" ref="F7:F42" si="0">SUM(C7:E7)</f>
        <v>0</v>
      </c>
      <c r="G7" s="57"/>
    </row>
    <row r="8" spans="2:7" ht="19.8" outlineLevel="1" x14ac:dyDescent="0.4">
      <c r="B8" s="3" t="s">
        <v>4</v>
      </c>
      <c r="C8" s="22"/>
      <c r="D8" s="22"/>
      <c r="E8" s="22"/>
      <c r="F8" s="20">
        <f t="shared" si="0"/>
        <v>0</v>
      </c>
      <c r="G8" s="57"/>
    </row>
    <row r="9" spans="2:7" ht="19.8" outlineLevel="1" x14ac:dyDescent="0.4">
      <c r="B9" s="4" t="s">
        <v>5</v>
      </c>
      <c r="C9" s="21"/>
      <c r="D9" s="21"/>
      <c r="E9" s="21"/>
      <c r="F9" s="19">
        <f t="shared" si="0"/>
        <v>0</v>
      </c>
      <c r="G9" s="57"/>
    </row>
    <row r="10" spans="2:7" ht="19.8" outlineLevel="1" x14ac:dyDescent="0.4">
      <c r="B10" s="3" t="s">
        <v>6</v>
      </c>
      <c r="C10" s="22"/>
      <c r="D10" s="22"/>
      <c r="E10" s="22"/>
      <c r="F10" s="20">
        <f t="shared" si="0"/>
        <v>0</v>
      </c>
      <c r="G10" s="57"/>
    </row>
    <row r="11" spans="2:7" ht="19.8" x14ac:dyDescent="0.4">
      <c r="B11" s="6" t="s">
        <v>8</v>
      </c>
      <c r="C11" s="22"/>
      <c r="D11" s="22"/>
      <c r="E11" s="22"/>
      <c r="F11" s="20">
        <f t="shared" si="0"/>
        <v>0</v>
      </c>
      <c r="G11" s="57"/>
    </row>
    <row r="12" spans="2:7" ht="19.8" x14ac:dyDescent="0.4">
      <c r="B12" s="7" t="s">
        <v>13</v>
      </c>
      <c r="C12" s="21"/>
      <c r="D12" s="21"/>
      <c r="E12" s="21"/>
      <c r="F12" s="19">
        <f t="shared" si="0"/>
        <v>0</v>
      </c>
      <c r="G12" s="57"/>
    </row>
    <row r="13" spans="2:7" ht="19.8" x14ac:dyDescent="0.4">
      <c r="B13" s="6" t="s">
        <v>9</v>
      </c>
      <c r="C13" s="22"/>
      <c r="D13" s="22"/>
      <c r="E13" s="22"/>
      <c r="F13" s="20">
        <f t="shared" si="0"/>
        <v>0</v>
      </c>
      <c r="G13" s="57"/>
    </row>
    <row r="14" spans="2:7" ht="19.8" x14ac:dyDescent="0.4">
      <c r="B14" s="7" t="s">
        <v>154</v>
      </c>
      <c r="C14" s="21"/>
      <c r="D14" s="21"/>
      <c r="E14" s="21"/>
      <c r="F14" s="19">
        <f t="shared" si="0"/>
        <v>0</v>
      </c>
      <c r="G14" s="57"/>
    </row>
    <row r="15" spans="2:7" ht="19.8" x14ac:dyDescent="0.4">
      <c r="B15" s="6" t="s">
        <v>11</v>
      </c>
      <c r="C15" s="22"/>
      <c r="D15" s="22"/>
      <c r="E15" s="22"/>
      <c r="F15" s="20">
        <f t="shared" si="0"/>
        <v>0</v>
      </c>
      <c r="G15" s="57"/>
    </row>
    <row r="16" spans="2:7" ht="19.8" x14ac:dyDescent="0.4">
      <c r="B16" s="7" t="s">
        <v>12</v>
      </c>
      <c r="C16" s="21"/>
      <c r="D16" s="21"/>
      <c r="E16" s="21"/>
      <c r="F16" s="19">
        <f t="shared" si="0"/>
        <v>0</v>
      </c>
      <c r="G16" s="57"/>
    </row>
    <row r="17" spans="2:7" s="10" customFormat="1" ht="19.8" x14ac:dyDescent="0.4">
      <c r="B17" s="2" t="s">
        <v>74</v>
      </c>
      <c r="C17" s="18"/>
      <c r="D17" s="18"/>
      <c r="E17" s="18"/>
      <c r="F17" s="18"/>
      <c r="G17" s="57"/>
    </row>
    <row r="18" spans="2:7" s="10" customFormat="1" ht="19.8" x14ac:dyDescent="0.4">
      <c r="B18" s="5" t="s">
        <v>1</v>
      </c>
      <c r="C18" s="19"/>
      <c r="D18" s="19"/>
      <c r="E18" s="19"/>
      <c r="F18" s="19">
        <f t="shared" si="0"/>
        <v>0</v>
      </c>
      <c r="G18" s="57"/>
    </row>
    <row r="19" spans="2:7" s="10" customFormat="1" ht="19.8" outlineLevel="1" x14ac:dyDescent="0.4">
      <c r="B19" s="4" t="s">
        <v>3</v>
      </c>
      <c r="C19" s="21"/>
      <c r="D19" s="21"/>
      <c r="E19" s="21"/>
      <c r="F19" s="19">
        <f t="shared" si="0"/>
        <v>0</v>
      </c>
      <c r="G19" s="57"/>
    </row>
    <row r="20" spans="2:7" s="10" customFormat="1" ht="19.8" outlineLevel="1" x14ac:dyDescent="0.4">
      <c r="B20" s="3" t="s">
        <v>4</v>
      </c>
      <c r="C20" s="22"/>
      <c r="D20" s="22"/>
      <c r="E20" s="22"/>
      <c r="F20" s="20">
        <f t="shared" si="0"/>
        <v>0</v>
      </c>
      <c r="G20" s="57"/>
    </row>
    <row r="21" spans="2:7" s="10" customFormat="1" ht="19.8" outlineLevel="1" x14ac:dyDescent="0.4">
      <c r="B21" s="4" t="s">
        <v>5</v>
      </c>
      <c r="C21" s="21"/>
      <c r="D21" s="21"/>
      <c r="E21" s="21"/>
      <c r="F21" s="19">
        <f t="shared" si="0"/>
        <v>0</v>
      </c>
      <c r="G21" s="57"/>
    </row>
    <row r="22" spans="2:7" s="10" customFormat="1" ht="19.8" outlineLevel="1" x14ac:dyDescent="0.4">
      <c r="B22" s="3" t="s">
        <v>6</v>
      </c>
      <c r="C22" s="22"/>
      <c r="D22" s="22"/>
      <c r="E22" s="22"/>
      <c r="F22" s="20">
        <f t="shared" si="0"/>
        <v>0</v>
      </c>
      <c r="G22" s="57"/>
    </row>
    <row r="23" spans="2:7" s="10" customFormat="1" ht="19.8" x14ac:dyDescent="0.4">
      <c r="B23" s="6" t="s">
        <v>8</v>
      </c>
      <c r="C23" s="22"/>
      <c r="D23" s="22"/>
      <c r="E23" s="22"/>
      <c r="F23" s="20">
        <f t="shared" si="0"/>
        <v>0</v>
      </c>
      <c r="G23" s="57"/>
    </row>
    <row r="24" spans="2:7" s="10" customFormat="1" ht="19.8" x14ac:dyDescent="0.4">
      <c r="B24" s="7" t="s">
        <v>13</v>
      </c>
      <c r="C24" s="21"/>
      <c r="D24" s="21"/>
      <c r="E24" s="21"/>
      <c r="F24" s="19">
        <f t="shared" si="0"/>
        <v>0</v>
      </c>
      <c r="G24" s="57"/>
    </row>
    <row r="25" spans="2:7" s="10" customFormat="1" ht="19.8" x14ac:dyDescent="0.4">
      <c r="B25" s="6" t="s">
        <v>9</v>
      </c>
      <c r="C25" s="22"/>
      <c r="D25" s="22"/>
      <c r="E25" s="22"/>
      <c r="F25" s="20">
        <f t="shared" si="0"/>
        <v>0</v>
      </c>
      <c r="G25" s="57"/>
    </row>
    <row r="26" spans="2:7" s="10" customFormat="1" ht="19.8" x14ac:dyDescent="0.4">
      <c r="B26" s="7" t="s">
        <v>10</v>
      </c>
      <c r="C26" s="21"/>
      <c r="D26" s="21"/>
      <c r="E26" s="21"/>
      <c r="F26" s="19">
        <f t="shared" si="0"/>
        <v>0</v>
      </c>
      <c r="G26" s="57"/>
    </row>
    <row r="27" spans="2:7" s="10" customFormat="1" ht="19.8" x14ac:dyDescent="0.4">
      <c r="B27" s="6" t="s">
        <v>11</v>
      </c>
      <c r="C27" s="22"/>
      <c r="D27" s="22"/>
      <c r="E27" s="22"/>
      <c r="F27" s="20">
        <f t="shared" si="0"/>
        <v>0</v>
      </c>
      <c r="G27" s="57"/>
    </row>
    <row r="28" spans="2:7" s="10" customFormat="1" ht="19.8" x14ac:dyDescent="0.4">
      <c r="B28" s="7" t="s">
        <v>12</v>
      </c>
      <c r="C28" s="21"/>
      <c r="D28" s="21"/>
      <c r="E28" s="21"/>
      <c r="F28" s="19">
        <f t="shared" si="0"/>
        <v>0</v>
      </c>
      <c r="G28" s="57"/>
    </row>
    <row r="29" spans="2:7" s="10" customFormat="1" ht="19.8" x14ac:dyDescent="0.4">
      <c r="B29" s="2" t="s">
        <v>75</v>
      </c>
      <c r="C29" s="18">
        <f>SUM(C35:C40,C30)</f>
        <v>0</v>
      </c>
      <c r="D29" s="18">
        <f>SUM(D35:D40,D30)</f>
        <v>0</v>
      </c>
      <c r="E29" s="18">
        <f>SUM(E35:E40,E30)</f>
        <v>0</v>
      </c>
      <c r="F29" s="18">
        <f>SUM(F35:F40,F30)</f>
        <v>0</v>
      </c>
      <c r="G29" s="57"/>
    </row>
    <row r="30" spans="2:7" s="10" customFormat="1" ht="19.8" x14ac:dyDescent="0.4">
      <c r="B30" s="5" t="s">
        <v>1</v>
      </c>
      <c r="C30" s="19"/>
      <c r="D30" s="19"/>
      <c r="E30" s="19"/>
      <c r="F30" s="19">
        <f t="shared" si="0"/>
        <v>0</v>
      </c>
      <c r="G30" s="57"/>
    </row>
    <row r="31" spans="2:7" s="10" customFormat="1" ht="19.8" outlineLevel="1" x14ac:dyDescent="0.4">
      <c r="B31" s="4" t="s">
        <v>3</v>
      </c>
      <c r="C31" s="21"/>
      <c r="D31" s="21"/>
      <c r="E31" s="21"/>
      <c r="F31" s="19">
        <f t="shared" si="0"/>
        <v>0</v>
      </c>
      <c r="G31" s="57"/>
    </row>
    <row r="32" spans="2:7" s="10" customFormat="1" ht="19.8" outlineLevel="1" x14ac:dyDescent="0.4">
      <c r="B32" s="3" t="s">
        <v>4</v>
      </c>
      <c r="C32" s="22"/>
      <c r="D32" s="22"/>
      <c r="E32" s="22"/>
      <c r="F32" s="20">
        <f t="shared" si="0"/>
        <v>0</v>
      </c>
      <c r="G32" s="57"/>
    </row>
    <row r="33" spans="2:7" s="10" customFormat="1" ht="19.8" outlineLevel="1" x14ac:dyDescent="0.4">
      <c r="B33" s="4" t="s">
        <v>5</v>
      </c>
      <c r="C33" s="21"/>
      <c r="D33" s="21"/>
      <c r="E33" s="21"/>
      <c r="F33" s="19">
        <f t="shared" si="0"/>
        <v>0</v>
      </c>
      <c r="G33" s="57"/>
    </row>
    <row r="34" spans="2:7" s="10" customFormat="1" ht="19.8" outlineLevel="1" x14ac:dyDescent="0.4">
      <c r="B34" s="3" t="s">
        <v>6</v>
      </c>
      <c r="C34" s="22"/>
      <c r="D34" s="22"/>
      <c r="E34" s="22"/>
      <c r="F34" s="20">
        <f t="shared" si="0"/>
        <v>0</v>
      </c>
      <c r="G34" s="57"/>
    </row>
    <row r="35" spans="2:7" s="10" customFormat="1" ht="19.8" x14ac:dyDescent="0.4">
      <c r="B35" s="6" t="s">
        <v>8</v>
      </c>
      <c r="C35" s="22"/>
      <c r="D35" s="22"/>
      <c r="E35" s="22"/>
      <c r="F35" s="20">
        <f t="shared" si="0"/>
        <v>0</v>
      </c>
      <c r="G35" s="57"/>
    </row>
    <row r="36" spans="2:7" s="10" customFormat="1" ht="19.8" x14ac:dyDescent="0.4">
      <c r="B36" s="7" t="s">
        <v>13</v>
      </c>
      <c r="C36" s="21"/>
      <c r="D36" s="21"/>
      <c r="E36" s="21"/>
      <c r="F36" s="19">
        <f t="shared" si="0"/>
        <v>0</v>
      </c>
      <c r="G36" s="57"/>
    </row>
    <row r="37" spans="2:7" s="10" customFormat="1" ht="19.8" x14ac:dyDescent="0.4">
      <c r="B37" s="6" t="s">
        <v>9</v>
      </c>
      <c r="C37" s="22"/>
      <c r="D37" s="22"/>
      <c r="E37" s="22"/>
      <c r="F37" s="20">
        <f t="shared" si="0"/>
        <v>0</v>
      </c>
      <c r="G37" s="57"/>
    </row>
    <row r="38" spans="2:7" s="10" customFormat="1" ht="19.8" x14ac:dyDescent="0.4">
      <c r="B38" s="7" t="s">
        <v>10</v>
      </c>
      <c r="C38" s="21"/>
      <c r="D38" s="21"/>
      <c r="E38" s="21"/>
      <c r="F38" s="19">
        <f t="shared" si="0"/>
        <v>0</v>
      </c>
      <c r="G38" s="57"/>
    </row>
    <row r="39" spans="2:7" s="10" customFormat="1" ht="19.8" x14ac:dyDescent="0.4">
      <c r="B39" s="6" t="s">
        <v>11</v>
      </c>
      <c r="C39" s="22"/>
      <c r="D39" s="22"/>
      <c r="E39" s="22"/>
      <c r="F39" s="20">
        <f t="shared" si="0"/>
        <v>0</v>
      </c>
      <c r="G39" s="57"/>
    </row>
    <row r="40" spans="2:7" s="10" customFormat="1" ht="19.8" x14ac:dyDescent="0.4">
      <c r="B40" s="7" t="s">
        <v>12</v>
      </c>
      <c r="C40" s="21"/>
      <c r="D40" s="21"/>
      <c r="E40" s="21"/>
      <c r="F40" s="19">
        <f t="shared" si="0"/>
        <v>0</v>
      </c>
      <c r="G40" s="57"/>
    </row>
    <row r="41" spans="2:7" ht="19.2" x14ac:dyDescent="0.35">
      <c r="B41" s="2" t="s">
        <v>18</v>
      </c>
      <c r="C41" s="18">
        <f>C42+C51+C78</f>
        <v>0</v>
      </c>
      <c r="D41" s="18">
        <f>D42+D51+D78</f>
        <v>0</v>
      </c>
      <c r="E41" s="18">
        <f>E42+E51+E78</f>
        <v>0</v>
      </c>
      <c r="F41" s="18">
        <f t="shared" si="0"/>
        <v>0</v>
      </c>
    </row>
    <row r="42" spans="2:7" ht="19.2" x14ac:dyDescent="0.35">
      <c r="B42" s="2" t="s">
        <v>19</v>
      </c>
      <c r="C42" s="18">
        <f>SUM(C43:C50)</f>
        <v>0</v>
      </c>
      <c r="D42" s="18">
        <f>SUM(D43:D50)</f>
        <v>0</v>
      </c>
      <c r="E42" s="18">
        <f>SUM(E43:E50)</f>
        <v>0</v>
      </c>
      <c r="F42" s="18">
        <f t="shared" si="0"/>
        <v>0</v>
      </c>
    </row>
    <row r="43" spans="2:7" ht="19.2" outlineLevel="1" x14ac:dyDescent="0.3">
      <c r="B43" s="11" t="s">
        <v>20</v>
      </c>
      <c r="C43" s="24"/>
      <c r="D43" s="24"/>
      <c r="E43" s="24"/>
      <c r="F43" s="19">
        <f t="shared" ref="F43:F104" si="1">SUM(C43:E43)</f>
        <v>0</v>
      </c>
    </row>
    <row r="44" spans="2:7" ht="19.2" outlineLevel="1" x14ac:dyDescent="0.3">
      <c r="B44" s="12" t="s">
        <v>21</v>
      </c>
      <c r="C44" s="25"/>
      <c r="D44" s="25"/>
      <c r="E44" s="25"/>
      <c r="F44" s="20">
        <f t="shared" si="1"/>
        <v>0</v>
      </c>
    </row>
    <row r="45" spans="2:7" ht="19.2" outlineLevel="1" x14ac:dyDescent="0.3">
      <c r="B45" s="11" t="s">
        <v>22</v>
      </c>
      <c r="C45" s="24"/>
      <c r="D45" s="24"/>
      <c r="E45" s="24"/>
      <c r="F45" s="19">
        <f t="shared" si="1"/>
        <v>0</v>
      </c>
    </row>
    <row r="46" spans="2:7" ht="19.2" outlineLevel="1" x14ac:dyDescent="0.3">
      <c r="B46" s="13" t="s">
        <v>23</v>
      </c>
      <c r="C46" s="26"/>
      <c r="D46" s="26"/>
      <c r="E46" s="26"/>
      <c r="F46" s="20">
        <f t="shared" si="1"/>
        <v>0</v>
      </c>
    </row>
    <row r="47" spans="2:7" ht="19.2" outlineLevel="1" x14ac:dyDescent="0.3">
      <c r="B47" s="14" t="s">
        <v>25</v>
      </c>
      <c r="C47" s="27"/>
      <c r="D47" s="27"/>
      <c r="E47" s="27"/>
      <c r="F47" s="19">
        <f t="shared" si="1"/>
        <v>0</v>
      </c>
    </row>
    <row r="48" spans="2:7" ht="19.2" outlineLevel="1" x14ac:dyDescent="0.3">
      <c r="B48" s="13" t="s">
        <v>26</v>
      </c>
      <c r="C48" s="26"/>
      <c r="D48" s="26"/>
      <c r="E48" s="26"/>
      <c r="F48" s="20">
        <f t="shared" si="1"/>
        <v>0</v>
      </c>
    </row>
    <row r="49" spans="2:6" ht="19.2" outlineLevel="1" x14ac:dyDescent="0.3">
      <c r="B49" s="14" t="s">
        <v>27</v>
      </c>
      <c r="C49" s="27"/>
      <c r="D49" s="27"/>
      <c r="E49" s="27"/>
      <c r="F49" s="19">
        <f t="shared" si="1"/>
        <v>0</v>
      </c>
    </row>
    <row r="50" spans="2:6" ht="19.2" outlineLevel="1" x14ac:dyDescent="0.3">
      <c r="B50" s="13" t="s">
        <v>28</v>
      </c>
      <c r="C50" s="26"/>
      <c r="D50" s="26"/>
      <c r="E50" s="26"/>
      <c r="F50" s="20">
        <f t="shared" si="1"/>
        <v>0</v>
      </c>
    </row>
    <row r="51" spans="2:6" ht="19.2" x14ac:dyDescent="0.3">
      <c r="B51" s="15" t="s">
        <v>29</v>
      </c>
      <c r="C51" s="18">
        <f>SUM(C52:C77)</f>
        <v>0</v>
      </c>
      <c r="D51" s="18">
        <f t="shared" ref="D51:E51" si="2">SUM(D52:D77)</f>
        <v>0</v>
      </c>
      <c r="E51" s="18">
        <f t="shared" si="2"/>
        <v>0</v>
      </c>
      <c r="F51" s="18">
        <f t="shared" si="1"/>
        <v>0</v>
      </c>
    </row>
    <row r="52" spans="2:6" ht="19.2" outlineLevel="1" x14ac:dyDescent="0.3">
      <c r="B52" s="11" t="s">
        <v>30</v>
      </c>
      <c r="C52" s="24"/>
      <c r="D52" s="24"/>
      <c r="E52" s="24"/>
      <c r="F52" s="48">
        <f t="shared" si="1"/>
        <v>0</v>
      </c>
    </row>
    <row r="53" spans="2:6" ht="19.2" outlineLevel="1" x14ac:dyDescent="0.3">
      <c r="B53" s="12" t="s">
        <v>31</v>
      </c>
      <c r="C53" s="25"/>
      <c r="D53" s="25"/>
      <c r="E53" s="25"/>
      <c r="F53" s="49">
        <f t="shared" si="1"/>
        <v>0</v>
      </c>
    </row>
    <row r="54" spans="2:6" ht="19.2" outlineLevel="1" x14ac:dyDescent="0.3">
      <c r="B54" s="11" t="s">
        <v>32</v>
      </c>
      <c r="C54" s="24"/>
      <c r="D54" s="24"/>
      <c r="E54" s="24"/>
      <c r="F54" s="48">
        <f t="shared" si="1"/>
        <v>0</v>
      </c>
    </row>
    <row r="55" spans="2:6" ht="19.2" outlineLevel="1" x14ac:dyDescent="0.3">
      <c r="B55" s="12" t="s">
        <v>33</v>
      </c>
      <c r="C55" s="25"/>
      <c r="D55" s="25"/>
      <c r="E55" s="25"/>
      <c r="F55" s="49">
        <f t="shared" si="1"/>
        <v>0</v>
      </c>
    </row>
    <row r="56" spans="2:6" ht="19.2" outlineLevel="1" x14ac:dyDescent="0.3">
      <c r="B56" s="11" t="s">
        <v>34</v>
      </c>
      <c r="C56" s="24"/>
      <c r="D56" s="24"/>
      <c r="E56" s="24"/>
      <c r="F56" s="48">
        <f t="shared" si="1"/>
        <v>0</v>
      </c>
    </row>
    <row r="57" spans="2:6" ht="19.2" outlineLevel="1" x14ac:dyDescent="0.3">
      <c r="B57" s="12" t="s">
        <v>35</v>
      </c>
      <c r="C57" s="25"/>
      <c r="D57" s="25"/>
      <c r="E57" s="25"/>
      <c r="F57" s="49">
        <f t="shared" si="1"/>
        <v>0</v>
      </c>
    </row>
    <row r="58" spans="2:6" ht="19.2" outlineLevel="1" x14ac:dyDescent="0.3">
      <c r="B58" s="11" t="s">
        <v>36</v>
      </c>
      <c r="C58" s="24"/>
      <c r="D58" s="24"/>
      <c r="E58" s="24"/>
      <c r="F58" s="48">
        <f t="shared" si="1"/>
        <v>0</v>
      </c>
    </row>
    <row r="59" spans="2:6" ht="19.2" outlineLevel="1" x14ac:dyDescent="0.3">
      <c r="B59" s="12" t="s">
        <v>37</v>
      </c>
      <c r="C59" s="25"/>
      <c r="D59" s="25"/>
      <c r="E59" s="25"/>
      <c r="F59" s="49">
        <f t="shared" si="1"/>
        <v>0</v>
      </c>
    </row>
    <row r="60" spans="2:6" ht="19.2" outlineLevel="1" x14ac:dyDescent="0.3">
      <c r="B60" s="11" t="s">
        <v>38</v>
      </c>
      <c r="C60" s="24"/>
      <c r="D60" s="24"/>
      <c r="E60" s="24"/>
      <c r="F60" s="48">
        <f t="shared" si="1"/>
        <v>0</v>
      </c>
    </row>
    <row r="61" spans="2:6" ht="19.2" outlineLevel="1" x14ac:dyDescent="0.3">
      <c r="B61" s="12" t="s">
        <v>23</v>
      </c>
      <c r="C61" s="25"/>
      <c r="D61" s="25"/>
      <c r="E61" s="25"/>
      <c r="F61" s="49">
        <f t="shared" si="1"/>
        <v>0</v>
      </c>
    </row>
    <row r="62" spans="2:6" ht="19.2" outlineLevel="1" x14ac:dyDescent="0.3">
      <c r="B62" s="11" t="s">
        <v>39</v>
      </c>
      <c r="C62" s="24"/>
      <c r="D62" s="24"/>
      <c r="E62" s="24"/>
      <c r="F62" s="48">
        <f t="shared" si="1"/>
        <v>0</v>
      </c>
    </row>
    <row r="63" spans="2:6" ht="19.2" outlineLevel="1" x14ac:dyDescent="0.3">
      <c r="B63" s="12" t="s">
        <v>40</v>
      </c>
      <c r="C63" s="25"/>
      <c r="D63" s="25"/>
      <c r="E63" s="25"/>
      <c r="F63" s="49">
        <f t="shared" si="1"/>
        <v>0</v>
      </c>
    </row>
    <row r="64" spans="2:6" ht="19.2" outlineLevel="1" x14ac:dyDescent="0.3">
      <c r="B64" s="11" t="s">
        <v>41</v>
      </c>
      <c r="C64" s="24"/>
      <c r="D64" s="24"/>
      <c r="E64" s="24"/>
      <c r="F64" s="48">
        <f t="shared" si="1"/>
        <v>0</v>
      </c>
    </row>
    <row r="65" spans="2:6" ht="19.2" outlineLevel="1" x14ac:dyDescent="0.3">
      <c r="B65" s="12" t="s">
        <v>42</v>
      </c>
      <c r="C65" s="25"/>
      <c r="D65" s="25"/>
      <c r="E65" s="25"/>
      <c r="F65" s="49">
        <f t="shared" si="1"/>
        <v>0</v>
      </c>
    </row>
    <row r="66" spans="2:6" ht="19.2" outlineLevel="1" x14ac:dyDescent="0.3">
      <c r="B66" s="11" t="s">
        <v>43</v>
      </c>
      <c r="C66" s="24"/>
      <c r="D66" s="24"/>
      <c r="E66" s="24"/>
      <c r="F66" s="48">
        <f t="shared" si="1"/>
        <v>0</v>
      </c>
    </row>
    <row r="67" spans="2:6" ht="19.2" outlineLevel="1" x14ac:dyDescent="0.3">
      <c r="B67" s="13" t="s">
        <v>44</v>
      </c>
      <c r="C67" s="26"/>
      <c r="D67" s="26"/>
      <c r="E67" s="26"/>
      <c r="F67" s="50">
        <f t="shared" si="1"/>
        <v>0</v>
      </c>
    </row>
    <row r="68" spans="2:6" ht="19.2" outlineLevel="1" x14ac:dyDescent="0.3">
      <c r="B68" s="14" t="s">
        <v>45</v>
      </c>
      <c r="C68" s="27"/>
      <c r="D68" s="27"/>
      <c r="E68" s="27"/>
      <c r="F68" s="51">
        <f t="shared" si="1"/>
        <v>0</v>
      </c>
    </row>
    <row r="69" spans="2:6" ht="19.2" outlineLevel="1" x14ac:dyDescent="0.3">
      <c r="B69" s="12" t="s">
        <v>24</v>
      </c>
      <c r="C69" s="25"/>
      <c r="D69" s="25"/>
      <c r="E69" s="25"/>
      <c r="F69" s="49">
        <f t="shared" si="1"/>
        <v>0</v>
      </c>
    </row>
    <row r="70" spans="2:6" ht="19.2" outlineLevel="1" x14ac:dyDescent="0.3">
      <c r="B70" s="11" t="s">
        <v>22</v>
      </c>
      <c r="C70" s="24"/>
      <c r="D70" s="24"/>
      <c r="E70" s="24"/>
      <c r="F70" s="48">
        <f t="shared" si="1"/>
        <v>0</v>
      </c>
    </row>
    <row r="71" spans="2:6" ht="19.2" outlineLevel="1" x14ac:dyDescent="0.3">
      <c r="B71" s="13" t="s">
        <v>46</v>
      </c>
      <c r="C71" s="26"/>
      <c r="D71" s="26"/>
      <c r="E71" s="26"/>
      <c r="F71" s="50">
        <f t="shared" si="1"/>
        <v>0</v>
      </c>
    </row>
    <row r="72" spans="2:6" ht="19.2" outlineLevel="1" x14ac:dyDescent="0.3">
      <c r="B72" s="14" t="s">
        <v>47</v>
      </c>
      <c r="C72" s="27"/>
      <c r="D72" s="27"/>
      <c r="E72" s="27"/>
      <c r="F72" s="51">
        <f t="shared" si="1"/>
        <v>0</v>
      </c>
    </row>
    <row r="73" spans="2:6" ht="19.2" outlineLevel="1" x14ac:dyDescent="0.3">
      <c r="B73" s="13" t="s">
        <v>48</v>
      </c>
      <c r="C73" s="26"/>
      <c r="D73" s="26"/>
      <c r="E73" s="26"/>
      <c r="F73" s="50">
        <f t="shared" si="1"/>
        <v>0</v>
      </c>
    </row>
    <row r="74" spans="2:6" ht="19.2" outlineLevel="1" x14ac:dyDescent="0.3">
      <c r="B74" s="14" t="s">
        <v>49</v>
      </c>
      <c r="C74" s="27"/>
      <c r="D74" s="27"/>
      <c r="E74" s="27"/>
      <c r="F74" s="51">
        <f t="shared" si="1"/>
        <v>0</v>
      </c>
    </row>
    <row r="75" spans="2:6" ht="19.2" outlineLevel="1" x14ac:dyDescent="0.3">
      <c r="B75" s="13" t="s">
        <v>50</v>
      </c>
      <c r="C75" s="26"/>
      <c r="D75" s="26"/>
      <c r="E75" s="26"/>
      <c r="F75" s="50">
        <f t="shared" si="1"/>
        <v>0</v>
      </c>
    </row>
    <row r="76" spans="2:6" ht="19.2" outlineLevel="1" x14ac:dyDescent="0.3">
      <c r="B76" s="14" t="s">
        <v>51</v>
      </c>
      <c r="C76" s="27"/>
      <c r="D76" s="27"/>
      <c r="E76" s="27"/>
      <c r="F76" s="51">
        <f t="shared" si="1"/>
        <v>0</v>
      </c>
    </row>
    <row r="77" spans="2:6" ht="22.95" customHeight="1" outlineLevel="1" x14ac:dyDescent="0.3">
      <c r="B77" s="12" t="s">
        <v>52</v>
      </c>
      <c r="C77" s="25"/>
      <c r="D77" s="25"/>
      <c r="E77" s="25"/>
      <c r="F77" s="49">
        <f t="shared" si="1"/>
        <v>0</v>
      </c>
    </row>
    <row r="78" spans="2:6" ht="19.2" x14ac:dyDescent="0.3">
      <c r="B78" s="15" t="s">
        <v>53</v>
      </c>
      <c r="C78" s="18">
        <f>SUM(C79:C109)</f>
        <v>0</v>
      </c>
      <c r="D78" s="18">
        <f>SUM(D79:D109)</f>
        <v>0</v>
      </c>
      <c r="E78" s="18">
        <f>SUM(E79:E109)</f>
        <v>0</v>
      </c>
      <c r="F78" s="18">
        <f t="shared" si="1"/>
        <v>0</v>
      </c>
    </row>
    <row r="79" spans="2:6" ht="19.2" outlineLevel="1" x14ac:dyDescent="0.3">
      <c r="B79" s="13" t="s">
        <v>44</v>
      </c>
      <c r="C79" s="25"/>
      <c r="D79" s="25"/>
      <c r="E79" s="25"/>
      <c r="F79" s="49">
        <f t="shared" si="1"/>
        <v>0</v>
      </c>
    </row>
    <row r="80" spans="2:6" ht="19.2" outlineLevel="1" x14ac:dyDescent="0.3">
      <c r="B80" s="14" t="s">
        <v>30</v>
      </c>
      <c r="C80" s="27"/>
      <c r="D80" s="27"/>
      <c r="E80" s="27"/>
      <c r="F80" s="48">
        <f t="shared" si="1"/>
        <v>0</v>
      </c>
    </row>
    <row r="81" spans="2:6" ht="19.2" outlineLevel="1" x14ac:dyDescent="0.3">
      <c r="B81" s="13" t="s">
        <v>54</v>
      </c>
      <c r="C81" s="25"/>
      <c r="D81" s="25"/>
      <c r="E81" s="25"/>
      <c r="F81" s="49">
        <f t="shared" si="1"/>
        <v>0</v>
      </c>
    </row>
    <row r="82" spans="2:6" ht="19.2" outlineLevel="1" x14ac:dyDescent="0.3">
      <c r="B82" s="14" t="s">
        <v>33</v>
      </c>
      <c r="C82" s="27"/>
      <c r="D82" s="27"/>
      <c r="E82" s="27"/>
      <c r="F82" s="48">
        <f t="shared" si="1"/>
        <v>0</v>
      </c>
    </row>
    <row r="83" spans="2:6" ht="19.2" outlineLevel="1" x14ac:dyDescent="0.3">
      <c r="B83" s="13" t="s">
        <v>34</v>
      </c>
      <c r="C83" s="25"/>
      <c r="D83" s="25"/>
      <c r="E83" s="25"/>
      <c r="F83" s="49">
        <f t="shared" si="1"/>
        <v>0</v>
      </c>
    </row>
    <row r="84" spans="2:6" ht="19.2" outlineLevel="1" x14ac:dyDescent="0.3">
      <c r="B84" s="14" t="s">
        <v>35</v>
      </c>
      <c r="C84" s="27"/>
      <c r="D84" s="27"/>
      <c r="E84" s="27"/>
      <c r="F84" s="48">
        <f t="shared" si="1"/>
        <v>0</v>
      </c>
    </row>
    <row r="85" spans="2:6" ht="19.2" outlineLevel="1" x14ac:dyDescent="0.3">
      <c r="B85" s="13" t="s">
        <v>36</v>
      </c>
      <c r="C85" s="25"/>
      <c r="D85" s="25"/>
      <c r="E85" s="25"/>
      <c r="F85" s="49">
        <f t="shared" si="1"/>
        <v>0</v>
      </c>
    </row>
    <row r="86" spans="2:6" ht="19.2" outlineLevel="1" x14ac:dyDescent="0.3">
      <c r="B86" s="14" t="s">
        <v>55</v>
      </c>
      <c r="C86" s="27"/>
      <c r="D86" s="27"/>
      <c r="E86" s="27"/>
      <c r="F86" s="48">
        <f t="shared" si="1"/>
        <v>0</v>
      </c>
    </row>
    <row r="87" spans="2:6" ht="19.2" outlineLevel="1" x14ac:dyDescent="0.3">
      <c r="B87" s="13" t="s">
        <v>56</v>
      </c>
      <c r="C87" s="25"/>
      <c r="D87" s="25"/>
      <c r="E87" s="25"/>
      <c r="F87" s="49">
        <f t="shared" si="1"/>
        <v>0</v>
      </c>
    </row>
    <row r="88" spans="2:6" ht="19.2" outlineLevel="1" x14ac:dyDescent="0.3">
      <c r="B88" s="14" t="s">
        <v>22</v>
      </c>
      <c r="C88" s="27"/>
      <c r="D88" s="27"/>
      <c r="E88" s="27"/>
      <c r="F88" s="48">
        <f t="shared" si="1"/>
        <v>0</v>
      </c>
    </row>
    <row r="89" spans="2:6" ht="19.2" outlineLevel="1" x14ac:dyDescent="0.3">
      <c r="B89" s="13" t="s">
        <v>57</v>
      </c>
      <c r="C89" s="26"/>
      <c r="D89" s="26"/>
      <c r="E89" s="26"/>
      <c r="F89" s="49">
        <f t="shared" si="1"/>
        <v>0</v>
      </c>
    </row>
    <row r="90" spans="2:6" ht="19.2" outlineLevel="1" x14ac:dyDescent="0.3">
      <c r="B90" s="14" t="s">
        <v>58</v>
      </c>
      <c r="C90" s="27"/>
      <c r="D90" s="27"/>
      <c r="E90" s="27"/>
      <c r="F90" s="48">
        <f t="shared" si="1"/>
        <v>0</v>
      </c>
    </row>
    <row r="91" spans="2:6" ht="19.2" outlineLevel="1" x14ac:dyDescent="0.3">
      <c r="B91" s="13" t="s">
        <v>59</v>
      </c>
      <c r="C91" s="26"/>
      <c r="D91" s="26"/>
      <c r="E91" s="26"/>
      <c r="F91" s="49">
        <f t="shared" si="1"/>
        <v>0</v>
      </c>
    </row>
    <row r="92" spans="2:6" ht="19.2" outlineLevel="1" x14ac:dyDescent="0.3">
      <c r="B92" s="14" t="s">
        <v>60</v>
      </c>
      <c r="C92" s="27"/>
      <c r="D92" s="27"/>
      <c r="E92" s="27"/>
      <c r="F92" s="48">
        <f t="shared" si="1"/>
        <v>0</v>
      </c>
    </row>
    <row r="93" spans="2:6" ht="19.2" outlineLevel="1" x14ac:dyDescent="0.3">
      <c r="B93" s="13" t="s">
        <v>23</v>
      </c>
      <c r="C93" s="26"/>
      <c r="D93" s="26"/>
      <c r="E93" s="26"/>
      <c r="F93" s="49">
        <f t="shared" si="1"/>
        <v>0</v>
      </c>
    </row>
    <row r="94" spans="2:6" ht="19.2" outlineLevel="1" x14ac:dyDescent="0.3">
      <c r="B94" s="14" t="s">
        <v>61</v>
      </c>
      <c r="C94" s="27"/>
      <c r="D94" s="27"/>
      <c r="E94" s="27"/>
      <c r="F94" s="48">
        <f t="shared" si="1"/>
        <v>0</v>
      </c>
    </row>
    <row r="95" spans="2:6" ht="19.2" outlineLevel="1" x14ac:dyDescent="0.3">
      <c r="B95" s="13" t="s">
        <v>62</v>
      </c>
      <c r="C95" s="26"/>
      <c r="D95" s="26"/>
      <c r="E95" s="26"/>
      <c r="F95" s="49">
        <f t="shared" si="1"/>
        <v>0</v>
      </c>
    </row>
    <row r="96" spans="2:6" ht="19.2" outlineLevel="1" x14ac:dyDescent="0.3">
      <c r="B96" s="14" t="s">
        <v>63</v>
      </c>
      <c r="C96" s="27"/>
      <c r="D96" s="27"/>
      <c r="E96" s="27"/>
      <c r="F96" s="51">
        <f t="shared" si="1"/>
        <v>0</v>
      </c>
    </row>
    <row r="97" spans="1:6" ht="19.2" outlineLevel="1" x14ac:dyDescent="0.3">
      <c r="B97" s="13" t="s">
        <v>64</v>
      </c>
      <c r="C97" s="26"/>
      <c r="D97" s="26"/>
      <c r="E97" s="26"/>
      <c r="F97" s="50">
        <f t="shared" si="1"/>
        <v>0</v>
      </c>
    </row>
    <row r="98" spans="1:6" ht="19.2" outlineLevel="1" x14ac:dyDescent="0.3">
      <c r="B98" s="14" t="s">
        <v>43</v>
      </c>
      <c r="C98" s="27"/>
      <c r="D98" s="27"/>
      <c r="E98" s="27"/>
      <c r="F98" s="51">
        <f t="shared" si="1"/>
        <v>0</v>
      </c>
    </row>
    <row r="99" spans="1:6" ht="19.2" outlineLevel="1" x14ac:dyDescent="0.3">
      <c r="B99" s="13" t="s">
        <v>65</v>
      </c>
      <c r="C99" s="26"/>
      <c r="D99" s="26"/>
      <c r="E99" s="26"/>
      <c r="F99" s="50">
        <f t="shared" si="1"/>
        <v>0</v>
      </c>
    </row>
    <row r="100" spans="1:6" ht="19.2" outlineLevel="1" x14ac:dyDescent="0.3">
      <c r="B100" s="14" t="s">
        <v>66</v>
      </c>
      <c r="C100" s="27"/>
      <c r="D100" s="27"/>
      <c r="E100" s="27"/>
      <c r="F100" s="51">
        <f t="shared" si="1"/>
        <v>0</v>
      </c>
    </row>
    <row r="101" spans="1:6" ht="19.2" outlineLevel="1" x14ac:dyDescent="0.3">
      <c r="B101" s="13" t="s">
        <v>67</v>
      </c>
      <c r="C101" s="26"/>
      <c r="D101" s="26"/>
      <c r="E101" s="26"/>
      <c r="F101" s="50">
        <f t="shared" si="1"/>
        <v>0</v>
      </c>
    </row>
    <row r="102" spans="1:6" ht="19.2" outlineLevel="1" x14ac:dyDescent="0.3">
      <c r="B102" s="14" t="s">
        <v>46</v>
      </c>
      <c r="C102" s="27"/>
      <c r="D102" s="27"/>
      <c r="E102" s="27"/>
      <c r="F102" s="51">
        <f t="shared" si="1"/>
        <v>0</v>
      </c>
    </row>
    <row r="103" spans="1:6" ht="19.2" outlineLevel="1" x14ac:dyDescent="0.3">
      <c r="B103" s="13" t="s">
        <v>68</v>
      </c>
      <c r="C103" s="26"/>
      <c r="D103" s="26"/>
      <c r="E103" s="26"/>
      <c r="F103" s="50">
        <f t="shared" si="1"/>
        <v>0</v>
      </c>
    </row>
    <row r="104" spans="1:6" ht="19.2" outlineLevel="1" x14ac:dyDescent="0.3">
      <c r="B104" s="14" t="s">
        <v>69</v>
      </c>
      <c r="C104" s="27"/>
      <c r="D104" s="27"/>
      <c r="E104" s="27"/>
      <c r="F104" s="51">
        <f t="shared" si="1"/>
        <v>0</v>
      </c>
    </row>
    <row r="105" spans="1:6" ht="19.2" outlineLevel="1" x14ac:dyDescent="0.3">
      <c r="B105" s="13" t="s">
        <v>48</v>
      </c>
      <c r="C105" s="26"/>
      <c r="D105" s="26"/>
      <c r="E105" s="26"/>
      <c r="F105" s="50">
        <f t="shared" ref="F105:F111" si="3">SUM(C105:E105)</f>
        <v>0</v>
      </c>
    </row>
    <row r="106" spans="1:6" ht="19.2" outlineLevel="1" x14ac:dyDescent="0.3">
      <c r="B106" s="14" t="s">
        <v>70</v>
      </c>
      <c r="C106" s="27"/>
      <c r="D106" s="27"/>
      <c r="E106" s="27"/>
      <c r="F106" s="51">
        <f t="shared" si="3"/>
        <v>0</v>
      </c>
    </row>
    <row r="107" spans="1:6" ht="19.2" outlineLevel="1" x14ac:dyDescent="0.3">
      <c r="B107" s="13" t="s">
        <v>49</v>
      </c>
      <c r="C107" s="26"/>
      <c r="D107" s="26"/>
      <c r="E107" s="26"/>
      <c r="F107" s="50">
        <f t="shared" si="3"/>
        <v>0</v>
      </c>
    </row>
    <row r="108" spans="1:6" ht="19.2" outlineLevel="1" x14ac:dyDescent="0.3">
      <c r="B108" s="14" t="s">
        <v>71</v>
      </c>
      <c r="C108" s="27"/>
      <c r="D108" s="27"/>
      <c r="E108" s="27"/>
      <c r="F108" s="51">
        <f t="shared" si="3"/>
        <v>0</v>
      </c>
    </row>
    <row r="109" spans="1:6" ht="19.2" outlineLevel="1" x14ac:dyDescent="0.3">
      <c r="B109" s="13" t="s">
        <v>50</v>
      </c>
      <c r="C109" s="26"/>
      <c r="D109" s="26"/>
      <c r="E109" s="26"/>
      <c r="F109" s="50">
        <f t="shared" si="3"/>
        <v>0</v>
      </c>
    </row>
    <row r="110" spans="1:6" ht="19.2" x14ac:dyDescent="0.35">
      <c r="B110" s="2" t="s">
        <v>95</v>
      </c>
      <c r="C110" s="18">
        <f>IFERROR(E$78*C5/SUM(C5:E5),0)</f>
        <v>0</v>
      </c>
      <c r="D110" s="18">
        <f>IFERROR(E$78*D5/SUM(C5:E5),0)</f>
        <v>0</v>
      </c>
      <c r="E110" s="18"/>
      <c r="F110" s="18">
        <f t="shared" si="3"/>
        <v>0</v>
      </c>
    </row>
    <row r="111" spans="1:6" ht="19.2" x14ac:dyDescent="0.35">
      <c r="B111" s="2" t="s">
        <v>73</v>
      </c>
      <c r="C111" s="18">
        <f>C29-C41</f>
        <v>0</v>
      </c>
      <c r="D111" s="18">
        <f>D29-D41</f>
        <v>0</v>
      </c>
      <c r="E111" s="18"/>
      <c r="F111" s="18">
        <f t="shared" si="3"/>
        <v>0</v>
      </c>
    </row>
    <row r="112" spans="1:6" x14ac:dyDescent="0.3">
      <c r="A112" s="16"/>
    </row>
  </sheetData>
  <mergeCells count="2">
    <mergeCell ref="B3:B4"/>
    <mergeCell ref="C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1"/>
  <sheetViews>
    <sheetView tabSelected="1" topLeftCell="A4" workbookViewId="0">
      <selection activeCell="A11" sqref="A11"/>
    </sheetView>
  </sheetViews>
  <sheetFormatPr defaultColWidth="11.19921875" defaultRowHeight="15.6" x14ac:dyDescent="0.3"/>
  <cols>
    <col min="2" max="2" width="45" customWidth="1"/>
    <col min="3" max="15" width="14.5" customWidth="1"/>
  </cols>
  <sheetData>
    <row r="1" spans="2:15" ht="23.4" x14ac:dyDescent="0.45">
      <c r="B1" s="47"/>
    </row>
    <row r="2" spans="2:15" ht="24.6" x14ac:dyDescent="0.4">
      <c r="B2" s="1" t="s">
        <v>96</v>
      </c>
      <c r="C2" s="8"/>
    </row>
    <row r="3" spans="2:15" ht="19.05" customHeight="1" x14ac:dyDescent="0.3">
      <c r="B3" s="58" t="s">
        <v>72</v>
      </c>
      <c r="C3" s="63">
        <v>44197</v>
      </c>
      <c r="D3" s="63">
        <v>44228</v>
      </c>
      <c r="E3" s="63">
        <v>44256</v>
      </c>
      <c r="F3" s="63">
        <v>44287</v>
      </c>
      <c r="G3" s="63">
        <v>44317</v>
      </c>
      <c r="H3" s="63">
        <v>44348</v>
      </c>
      <c r="I3" s="63">
        <v>44378</v>
      </c>
      <c r="J3" s="63">
        <v>44409</v>
      </c>
      <c r="K3" s="63">
        <v>44440</v>
      </c>
      <c r="L3" s="63">
        <v>44470</v>
      </c>
      <c r="M3" s="63">
        <v>44501</v>
      </c>
      <c r="N3" s="63">
        <v>44531</v>
      </c>
      <c r="O3" s="63" t="s">
        <v>146</v>
      </c>
    </row>
    <row r="4" spans="2:15" x14ac:dyDescent="0.3">
      <c r="B4" s="59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2:15" ht="19.2" x14ac:dyDescent="0.35">
      <c r="B5" s="2" t="s">
        <v>77</v>
      </c>
      <c r="C5" s="18"/>
      <c r="D5" s="18">
        <f>C26</f>
        <v>0</v>
      </c>
      <c r="E5" s="18">
        <f t="shared" ref="E5:O5" si="0">D26</f>
        <v>0</v>
      </c>
      <c r="F5" s="18">
        <f t="shared" si="0"/>
        <v>0</v>
      </c>
      <c r="G5" s="18">
        <f t="shared" si="0"/>
        <v>0</v>
      </c>
      <c r="H5" s="18">
        <f t="shared" si="0"/>
        <v>0</v>
      </c>
      <c r="I5" s="18">
        <f t="shared" si="0"/>
        <v>0</v>
      </c>
      <c r="J5" s="18">
        <f t="shared" si="0"/>
        <v>0</v>
      </c>
      <c r="K5" s="18">
        <f t="shared" si="0"/>
        <v>0</v>
      </c>
      <c r="L5" s="18">
        <f t="shared" si="0"/>
        <v>0</v>
      </c>
      <c r="M5" s="18">
        <f t="shared" si="0"/>
        <v>0</v>
      </c>
      <c r="N5" s="18">
        <f t="shared" si="0"/>
        <v>0</v>
      </c>
      <c r="O5" s="18">
        <f t="shared" si="0"/>
        <v>0</v>
      </c>
    </row>
    <row r="6" spans="2:15" ht="19.2" x14ac:dyDescent="0.35">
      <c r="B6" s="2" t="s">
        <v>82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>
        <f>SUM(C6:N6)</f>
        <v>0</v>
      </c>
    </row>
    <row r="7" spans="2:15" ht="19.2" x14ac:dyDescent="0.3">
      <c r="B7" s="31" t="s">
        <v>0</v>
      </c>
      <c r="C7" s="22"/>
      <c r="D7" s="22"/>
      <c r="E7" s="22"/>
      <c r="F7" s="22"/>
      <c r="G7" s="22"/>
      <c r="H7" s="22"/>
      <c r="I7" s="22"/>
      <c r="J7" s="22"/>
      <c r="K7" s="3"/>
      <c r="L7" s="22"/>
      <c r="M7" s="22"/>
      <c r="N7" s="22"/>
      <c r="O7" s="20">
        <f>SUM(C7:N7)</f>
        <v>0</v>
      </c>
    </row>
    <row r="8" spans="2:15" ht="19.2" x14ac:dyDescent="0.3">
      <c r="B8" s="7" t="s">
        <v>14</v>
      </c>
      <c r="C8" s="21">
        <v>2000</v>
      </c>
      <c r="D8" s="21"/>
      <c r="E8" s="21"/>
      <c r="F8" s="21"/>
      <c r="G8" s="21"/>
      <c r="H8" s="21"/>
      <c r="I8" s="21"/>
      <c r="J8" s="21"/>
      <c r="K8" s="4"/>
      <c r="L8" s="21"/>
      <c r="M8" s="21"/>
      <c r="N8" s="21"/>
      <c r="O8" s="19">
        <f t="shared" ref="O8:O24" si="1">SUM(C8:N8)</f>
        <v>2000</v>
      </c>
    </row>
    <row r="9" spans="2:15" ht="19.2" x14ac:dyDescent="0.3">
      <c r="B9" s="6" t="s">
        <v>15</v>
      </c>
      <c r="C9" s="22"/>
      <c r="D9" s="22"/>
      <c r="E9" s="22"/>
      <c r="F9" s="22"/>
      <c r="G9" s="22"/>
      <c r="H9" s="22"/>
      <c r="I9" s="22"/>
      <c r="J9" s="22"/>
      <c r="K9" s="3"/>
      <c r="L9" s="22"/>
      <c r="M9" s="22"/>
      <c r="N9" s="22"/>
      <c r="O9" s="20">
        <f t="shared" si="1"/>
        <v>0</v>
      </c>
    </row>
    <row r="10" spans="2:15" ht="19.2" x14ac:dyDescent="0.3">
      <c r="B10" s="7" t="s">
        <v>76</v>
      </c>
      <c r="C10" s="21"/>
      <c r="D10" s="21"/>
      <c r="E10" s="21"/>
      <c r="F10" s="21"/>
      <c r="G10" s="21"/>
      <c r="H10" s="21"/>
      <c r="I10" s="21"/>
      <c r="J10" s="21"/>
      <c r="K10" s="4"/>
      <c r="L10" s="21"/>
      <c r="M10" s="21"/>
      <c r="N10" s="21"/>
      <c r="O10" s="19">
        <f t="shared" si="1"/>
        <v>0</v>
      </c>
    </row>
    <row r="11" spans="2:15" s="10" customFormat="1" ht="19.2" x14ac:dyDescent="0.3">
      <c r="B11" s="30" t="s">
        <v>81</v>
      </c>
      <c r="C11" s="29">
        <f>SUM(C8:C10)</f>
        <v>2000</v>
      </c>
      <c r="D11" s="29">
        <f t="shared" ref="D11:N11" si="2">SUM(D8:D10)</f>
        <v>0</v>
      </c>
      <c r="E11" s="29">
        <f t="shared" si="2"/>
        <v>0</v>
      </c>
      <c r="F11" s="29">
        <f t="shared" si="2"/>
        <v>0</v>
      </c>
      <c r="G11" s="29">
        <f t="shared" si="2"/>
        <v>0</v>
      </c>
      <c r="H11" s="29">
        <f t="shared" si="2"/>
        <v>0</v>
      </c>
      <c r="I11" s="29">
        <f t="shared" si="2"/>
        <v>0</v>
      </c>
      <c r="J11" s="29">
        <f t="shared" si="2"/>
        <v>0</v>
      </c>
      <c r="K11" s="29">
        <f t="shared" si="2"/>
        <v>0</v>
      </c>
      <c r="L11" s="29">
        <f t="shared" si="2"/>
        <v>0</v>
      </c>
      <c r="M11" s="29">
        <f t="shared" si="2"/>
        <v>0</v>
      </c>
      <c r="N11" s="29">
        <f t="shared" si="2"/>
        <v>0</v>
      </c>
      <c r="O11" s="20">
        <f t="shared" si="1"/>
        <v>2000</v>
      </c>
    </row>
    <row r="12" spans="2:15" ht="19.2" x14ac:dyDescent="0.3">
      <c r="B12" s="7" t="s">
        <v>78</v>
      </c>
      <c r="C12" s="21">
        <v>5000</v>
      </c>
      <c r="D12" s="21"/>
      <c r="E12" s="21"/>
      <c r="F12" s="21"/>
      <c r="G12" s="21"/>
      <c r="H12" s="21"/>
      <c r="I12" s="21"/>
      <c r="J12" s="21"/>
      <c r="K12" s="4"/>
      <c r="L12" s="21"/>
      <c r="M12" s="21"/>
      <c r="N12" s="21"/>
      <c r="O12" s="19">
        <f t="shared" si="1"/>
        <v>5000</v>
      </c>
    </row>
    <row r="13" spans="2:15" ht="19.2" x14ac:dyDescent="0.3">
      <c r="B13" s="6" t="s">
        <v>79</v>
      </c>
      <c r="C13" s="22"/>
      <c r="D13" s="22"/>
      <c r="E13" s="22"/>
      <c r="F13" s="22"/>
      <c r="G13" s="22"/>
      <c r="H13" s="22"/>
      <c r="I13" s="22"/>
      <c r="J13" s="22"/>
      <c r="K13" s="3"/>
      <c r="L13" s="22"/>
      <c r="M13" s="22"/>
      <c r="N13" s="22"/>
      <c r="O13" s="20">
        <f t="shared" si="1"/>
        <v>0</v>
      </c>
    </row>
    <row r="14" spans="2:15" ht="19.2" x14ac:dyDescent="0.3">
      <c r="B14" s="9" t="s">
        <v>93</v>
      </c>
      <c r="C14" s="23">
        <f t="shared" ref="C14:N14" si="3">SUM(C11:C13)</f>
        <v>7000</v>
      </c>
      <c r="D14" s="23">
        <f t="shared" si="3"/>
        <v>0</v>
      </c>
      <c r="E14" s="23">
        <f t="shared" si="3"/>
        <v>0</v>
      </c>
      <c r="F14" s="23">
        <f t="shared" si="3"/>
        <v>0</v>
      </c>
      <c r="G14" s="23">
        <f t="shared" si="3"/>
        <v>0</v>
      </c>
      <c r="H14" s="23">
        <f t="shared" si="3"/>
        <v>0</v>
      </c>
      <c r="I14" s="23">
        <f t="shared" si="3"/>
        <v>0</v>
      </c>
      <c r="J14" s="23">
        <f t="shared" si="3"/>
        <v>0</v>
      </c>
      <c r="K14" s="23">
        <f t="shared" si="3"/>
        <v>0</v>
      </c>
      <c r="L14" s="23">
        <f t="shared" si="3"/>
        <v>0</v>
      </c>
      <c r="M14" s="23">
        <f t="shared" si="3"/>
        <v>0</v>
      </c>
      <c r="N14" s="23">
        <f t="shared" si="3"/>
        <v>0</v>
      </c>
      <c r="O14" s="19">
        <f t="shared" si="1"/>
        <v>7000</v>
      </c>
    </row>
    <row r="15" spans="2:15" ht="19.2" x14ac:dyDescent="0.35">
      <c r="B15" s="2" t="s">
        <v>83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>
        <f t="shared" si="1"/>
        <v>0</v>
      </c>
    </row>
    <row r="16" spans="2:15" ht="19.2" x14ac:dyDescent="0.3">
      <c r="B16" s="31" t="s">
        <v>84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52">
        <f t="shared" si="1"/>
        <v>0</v>
      </c>
    </row>
    <row r="17" spans="2:15" ht="19.2" x14ac:dyDescent="0.3">
      <c r="B17" s="7" t="s">
        <v>14</v>
      </c>
      <c r="C17" s="4">
        <v>1000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53">
        <f t="shared" si="1"/>
        <v>1000</v>
      </c>
    </row>
    <row r="18" spans="2:15" ht="19.2" x14ac:dyDescent="0.3">
      <c r="B18" s="6" t="s">
        <v>15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52">
        <f t="shared" si="1"/>
        <v>0</v>
      </c>
    </row>
    <row r="19" spans="2:15" ht="19.2" x14ac:dyDescent="0.3">
      <c r="B19" s="7" t="s">
        <v>76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53">
        <f t="shared" si="1"/>
        <v>0</v>
      </c>
    </row>
    <row r="20" spans="2:15" ht="19.2" x14ac:dyDescent="0.3">
      <c r="B20" s="6" t="s">
        <v>16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52">
        <f t="shared" si="1"/>
        <v>0</v>
      </c>
    </row>
    <row r="21" spans="2:15" ht="19.2" x14ac:dyDescent="0.3">
      <c r="B21" s="7" t="s">
        <v>85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53">
        <f t="shared" si="1"/>
        <v>0</v>
      </c>
    </row>
    <row r="22" spans="2:15" ht="19.2" x14ac:dyDescent="0.3">
      <c r="B22" s="6" t="s">
        <v>86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52">
        <f t="shared" si="1"/>
        <v>0</v>
      </c>
    </row>
    <row r="23" spans="2:15" ht="19.2" x14ac:dyDescent="0.3">
      <c r="B23" s="7" t="s">
        <v>87</v>
      </c>
      <c r="C23" s="4">
        <v>500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53">
        <f t="shared" si="1"/>
        <v>500</v>
      </c>
    </row>
    <row r="24" spans="2:15" ht="19.2" x14ac:dyDescent="0.3">
      <c r="B24" s="9" t="s">
        <v>94</v>
      </c>
      <c r="C24" s="23">
        <f t="shared" ref="C24:N24" si="4">SUM(C17:C23)</f>
        <v>1500</v>
      </c>
      <c r="D24" s="23">
        <f t="shared" si="4"/>
        <v>0</v>
      </c>
      <c r="E24" s="23">
        <f t="shared" si="4"/>
        <v>0</v>
      </c>
      <c r="F24" s="23">
        <f t="shared" si="4"/>
        <v>0</v>
      </c>
      <c r="G24" s="23">
        <f t="shared" si="4"/>
        <v>0</v>
      </c>
      <c r="H24" s="23">
        <f t="shared" si="4"/>
        <v>0</v>
      </c>
      <c r="I24" s="23">
        <f t="shared" si="4"/>
        <v>0</v>
      </c>
      <c r="J24" s="23">
        <f t="shared" si="4"/>
        <v>0</v>
      </c>
      <c r="K24" s="23">
        <f t="shared" si="4"/>
        <v>0</v>
      </c>
      <c r="L24" s="23">
        <f t="shared" si="4"/>
        <v>0</v>
      </c>
      <c r="M24" s="23">
        <f t="shared" si="4"/>
        <v>0</v>
      </c>
      <c r="N24" s="23">
        <f t="shared" si="4"/>
        <v>0</v>
      </c>
      <c r="O24" s="19">
        <f t="shared" si="1"/>
        <v>1500</v>
      </c>
    </row>
    <row r="25" spans="2:15" ht="19.2" x14ac:dyDescent="0.35">
      <c r="B25" s="2" t="s">
        <v>88</v>
      </c>
      <c r="C25" s="18">
        <f t="shared" ref="C25:N25" si="5">C14-C24</f>
        <v>5500</v>
      </c>
      <c r="D25" s="18">
        <f t="shared" si="5"/>
        <v>0</v>
      </c>
      <c r="E25" s="18">
        <f t="shared" si="5"/>
        <v>0</v>
      </c>
      <c r="F25" s="18">
        <f t="shared" si="5"/>
        <v>0</v>
      </c>
      <c r="G25" s="18">
        <f t="shared" si="5"/>
        <v>0</v>
      </c>
      <c r="H25" s="18">
        <f t="shared" si="5"/>
        <v>0</v>
      </c>
      <c r="I25" s="18">
        <f t="shared" si="5"/>
        <v>0</v>
      </c>
      <c r="J25" s="18">
        <f t="shared" si="5"/>
        <v>0</v>
      </c>
      <c r="K25" s="18">
        <f t="shared" si="5"/>
        <v>0</v>
      </c>
      <c r="L25" s="18">
        <f t="shared" si="5"/>
        <v>0</v>
      </c>
      <c r="M25" s="18">
        <f t="shared" si="5"/>
        <v>0</v>
      </c>
      <c r="N25" s="18">
        <f t="shared" si="5"/>
        <v>0</v>
      </c>
      <c r="O25" s="18">
        <f t="shared" ref="O25" si="6">O14-O24</f>
        <v>5500</v>
      </c>
    </row>
    <row r="26" spans="2:15" ht="19.2" x14ac:dyDescent="0.35">
      <c r="B26" s="2" t="s">
        <v>80</v>
      </c>
      <c r="C26" s="18"/>
      <c r="D26" s="18">
        <f t="shared" ref="D26:N26" si="7">D5+D25</f>
        <v>0</v>
      </c>
      <c r="E26" s="18">
        <f t="shared" si="7"/>
        <v>0</v>
      </c>
      <c r="F26" s="18">
        <f t="shared" si="7"/>
        <v>0</v>
      </c>
      <c r="G26" s="18">
        <f t="shared" si="7"/>
        <v>0</v>
      </c>
      <c r="H26" s="18">
        <f t="shared" si="7"/>
        <v>0</v>
      </c>
      <c r="I26" s="18">
        <f t="shared" si="7"/>
        <v>0</v>
      </c>
      <c r="J26" s="18">
        <f t="shared" si="7"/>
        <v>0</v>
      </c>
      <c r="K26" s="18">
        <f t="shared" si="7"/>
        <v>0</v>
      </c>
      <c r="L26" s="18">
        <f t="shared" si="7"/>
        <v>0</v>
      </c>
      <c r="M26" s="18">
        <f t="shared" si="7"/>
        <v>0</v>
      </c>
      <c r="N26" s="18">
        <f t="shared" si="7"/>
        <v>0</v>
      </c>
      <c r="O26" s="18">
        <f t="shared" ref="O26" si="8">O5+O25</f>
        <v>5500</v>
      </c>
    </row>
    <row r="27" spans="2:15" ht="12" customHeight="1" x14ac:dyDescent="0.3"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</row>
    <row r="28" spans="2:15" ht="19.2" x14ac:dyDescent="0.3">
      <c r="B28" s="31" t="s">
        <v>92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</row>
    <row r="29" spans="2:15" ht="18.600000000000001" x14ac:dyDescent="0.3">
      <c r="B29" s="6" t="s">
        <v>89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</row>
    <row r="30" spans="2:15" ht="18.600000000000001" x14ac:dyDescent="0.3">
      <c r="B30" s="6" t="s">
        <v>90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</row>
    <row r="31" spans="2:15" ht="18.600000000000001" x14ac:dyDescent="0.3">
      <c r="B31" s="6" t="s">
        <v>91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</row>
  </sheetData>
  <mergeCells count="14">
    <mergeCell ref="M3:M4"/>
    <mergeCell ref="N3:N4"/>
    <mergeCell ref="O3:O4"/>
    <mergeCell ref="L3:L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workbookViewId="0">
      <selection activeCell="J26" sqref="J26"/>
    </sheetView>
  </sheetViews>
  <sheetFormatPr defaultColWidth="11.19921875" defaultRowHeight="15.6" x14ac:dyDescent="0.3"/>
  <cols>
    <col min="1" max="1" width="9" customWidth="1"/>
    <col min="2" max="2" width="47.5" customWidth="1"/>
    <col min="3" max="6" width="19.796875" customWidth="1"/>
    <col min="7" max="7" width="30.796875" style="41" customWidth="1"/>
    <col min="8" max="8" width="62.69921875" style="41" customWidth="1"/>
  </cols>
  <sheetData>
    <row r="1" spans="2:8" ht="23.4" x14ac:dyDescent="0.45">
      <c r="B1" s="47"/>
    </row>
    <row r="2" spans="2:8" ht="24.6" x14ac:dyDescent="0.4">
      <c r="B2" s="1" t="s">
        <v>97</v>
      </c>
      <c r="F2" s="34"/>
      <c r="H2" s="54"/>
    </row>
    <row r="3" spans="2:8" ht="21" customHeight="1" x14ac:dyDescent="0.3">
      <c r="B3" s="65" t="s">
        <v>98</v>
      </c>
      <c r="C3" s="60" t="s">
        <v>145</v>
      </c>
      <c r="D3" s="61"/>
      <c r="E3" s="61"/>
      <c r="F3" s="61"/>
    </row>
    <row r="4" spans="2:8" ht="38.4" x14ac:dyDescent="0.3">
      <c r="B4" s="66"/>
      <c r="C4" s="28" t="s">
        <v>99</v>
      </c>
      <c r="D4" s="28" t="s">
        <v>100</v>
      </c>
      <c r="E4" s="28" t="s">
        <v>144</v>
      </c>
      <c r="F4" s="28" t="s">
        <v>101</v>
      </c>
      <c r="G4" s="43" t="s">
        <v>102</v>
      </c>
      <c r="H4" s="43" t="s">
        <v>103</v>
      </c>
    </row>
    <row r="5" spans="2:8" ht="19.2" x14ac:dyDescent="0.35">
      <c r="B5" s="2" t="s">
        <v>104</v>
      </c>
      <c r="C5" s="39"/>
      <c r="D5" s="39"/>
      <c r="E5" s="39"/>
      <c r="F5" s="39"/>
      <c r="G5" s="44"/>
      <c r="H5" s="44"/>
    </row>
    <row r="6" spans="2:8" ht="18.600000000000001" x14ac:dyDescent="0.3">
      <c r="B6" s="36" t="s">
        <v>105</v>
      </c>
      <c r="C6" s="21"/>
      <c r="D6" s="21"/>
      <c r="E6" s="21"/>
      <c r="F6" s="21">
        <f>SUM(C6:E6)</f>
        <v>0</v>
      </c>
      <c r="G6" s="45" t="s">
        <v>106</v>
      </c>
      <c r="H6" s="45" t="s">
        <v>107</v>
      </c>
    </row>
    <row r="7" spans="2:8" ht="18.600000000000001" x14ac:dyDescent="0.3">
      <c r="B7" s="38" t="s">
        <v>108</v>
      </c>
      <c r="C7" s="22">
        <f>SUM(C8:C9,C10)</f>
        <v>0</v>
      </c>
      <c r="D7" s="22">
        <f>SUM(D8:D9,D10)</f>
        <v>0</v>
      </c>
      <c r="E7" s="22">
        <f>SUM(E8:E9,E10)</f>
        <v>0</v>
      </c>
      <c r="F7" s="22">
        <f t="shared" ref="F7:F34" si="0">SUM(C7:E7)</f>
        <v>0</v>
      </c>
      <c r="G7" s="45" t="s">
        <v>109</v>
      </c>
      <c r="H7" s="45"/>
    </row>
    <row r="8" spans="2:8" ht="18.600000000000001" x14ac:dyDescent="0.3">
      <c r="B8" s="35" t="s">
        <v>110</v>
      </c>
      <c r="C8" s="21"/>
      <c r="D8" s="21"/>
      <c r="E8" s="21"/>
      <c r="F8" s="21"/>
      <c r="G8" s="45" t="s">
        <v>109</v>
      </c>
      <c r="H8" s="45"/>
    </row>
    <row r="9" spans="2:8" ht="18.600000000000001" x14ac:dyDescent="0.3">
      <c r="B9" s="37" t="s">
        <v>2</v>
      </c>
      <c r="C9" s="22"/>
      <c r="D9" s="22"/>
      <c r="E9" s="22"/>
      <c r="F9" s="22"/>
      <c r="G9" s="45" t="s">
        <v>109</v>
      </c>
      <c r="H9" s="45"/>
    </row>
    <row r="10" spans="2:8" ht="18.600000000000001" x14ac:dyDescent="0.3">
      <c r="B10" s="35" t="s">
        <v>7</v>
      </c>
      <c r="C10" s="21"/>
      <c r="D10" s="21"/>
      <c r="E10" s="21"/>
      <c r="F10" s="21"/>
      <c r="G10" s="45" t="s">
        <v>109</v>
      </c>
      <c r="H10" s="45"/>
    </row>
    <row r="11" spans="2:8" ht="18.600000000000001" x14ac:dyDescent="0.3">
      <c r="B11" s="35" t="s">
        <v>111</v>
      </c>
      <c r="C11" s="21"/>
      <c r="D11" s="21"/>
      <c r="E11" s="21"/>
      <c r="F11" s="21">
        <f t="shared" si="0"/>
        <v>0</v>
      </c>
      <c r="G11" s="45" t="s">
        <v>109</v>
      </c>
      <c r="H11" s="45"/>
    </row>
    <row r="12" spans="2:8" ht="18.600000000000001" x14ac:dyDescent="0.3">
      <c r="B12" s="37" t="s">
        <v>112</v>
      </c>
      <c r="C12" s="22"/>
      <c r="D12" s="22"/>
      <c r="E12" s="22"/>
      <c r="F12" s="22">
        <f t="shared" si="0"/>
        <v>0</v>
      </c>
      <c r="G12" s="45" t="s">
        <v>109</v>
      </c>
      <c r="H12" s="45"/>
    </row>
    <row r="13" spans="2:8" ht="18.600000000000001" x14ac:dyDescent="0.3">
      <c r="B13" s="35" t="s">
        <v>156</v>
      </c>
      <c r="C13" s="21"/>
      <c r="D13" s="21"/>
      <c r="E13" s="21"/>
      <c r="F13" s="21">
        <f t="shared" si="0"/>
        <v>0</v>
      </c>
      <c r="G13" s="45"/>
      <c r="H13" s="45"/>
    </row>
    <row r="14" spans="2:8" ht="18.600000000000001" x14ac:dyDescent="0.3">
      <c r="B14" s="37" t="s">
        <v>113</v>
      </c>
      <c r="C14" s="22"/>
      <c r="D14" s="22"/>
      <c r="E14" s="22"/>
      <c r="F14" s="22">
        <f t="shared" si="0"/>
        <v>0</v>
      </c>
      <c r="G14" s="45" t="s">
        <v>114</v>
      </c>
      <c r="H14" s="45" t="s">
        <v>115</v>
      </c>
    </row>
    <row r="15" spans="2:8" ht="18.600000000000001" x14ac:dyDescent="0.3">
      <c r="B15" s="35" t="s">
        <v>116</v>
      </c>
      <c r="C15" s="21"/>
      <c r="D15" s="21"/>
      <c r="E15" s="21"/>
      <c r="F15" s="21">
        <f t="shared" si="0"/>
        <v>0</v>
      </c>
      <c r="G15" s="45" t="s">
        <v>114</v>
      </c>
      <c r="H15" s="45" t="s">
        <v>117</v>
      </c>
    </row>
    <row r="16" spans="2:8" ht="18.600000000000001" x14ac:dyDescent="0.3">
      <c r="B16" s="37" t="s">
        <v>155</v>
      </c>
      <c r="C16" s="22"/>
      <c r="D16" s="22"/>
      <c r="E16" s="22"/>
      <c r="F16" s="22">
        <f t="shared" si="0"/>
        <v>0</v>
      </c>
      <c r="G16" s="45"/>
      <c r="H16" s="45"/>
    </row>
    <row r="17" spans="2:9" ht="18.600000000000001" x14ac:dyDescent="0.3">
      <c r="B17" s="36" t="s">
        <v>118</v>
      </c>
      <c r="C17" s="21">
        <f>SUM(C18:C21)</f>
        <v>0</v>
      </c>
      <c r="D17" s="21">
        <f t="shared" ref="D17:E17" si="1">SUM(D18:D21)</f>
        <v>0</v>
      </c>
      <c r="E17" s="21">
        <f t="shared" si="1"/>
        <v>0</v>
      </c>
      <c r="F17" s="21">
        <f t="shared" si="0"/>
        <v>0</v>
      </c>
      <c r="G17" s="45" t="s">
        <v>114</v>
      </c>
      <c r="H17" s="45"/>
    </row>
    <row r="18" spans="2:9" ht="18.600000000000001" x14ac:dyDescent="0.3">
      <c r="B18" s="6" t="s">
        <v>119</v>
      </c>
      <c r="C18" s="22"/>
      <c r="D18" s="22"/>
      <c r="E18" s="22"/>
      <c r="F18" s="22">
        <f t="shared" si="0"/>
        <v>0</v>
      </c>
      <c r="G18" s="45" t="s">
        <v>120</v>
      </c>
      <c r="H18" s="45" t="s">
        <v>121</v>
      </c>
    </row>
    <row r="19" spans="2:9" ht="18.600000000000001" x14ac:dyDescent="0.3">
      <c r="B19" s="7" t="s">
        <v>122</v>
      </c>
      <c r="C19" s="21"/>
      <c r="D19" s="21"/>
      <c r="E19" s="21"/>
      <c r="F19" s="21">
        <f t="shared" si="0"/>
        <v>0</v>
      </c>
      <c r="G19" s="45" t="s">
        <v>114</v>
      </c>
      <c r="H19" s="45" t="s">
        <v>123</v>
      </c>
    </row>
    <row r="20" spans="2:9" ht="18.600000000000001" x14ac:dyDescent="0.3">
      <c r="B20" s="6" t="s">
        <v>124</v>
      </c>
      <c r="C20" s="22"/>
      <c r="D20" s="22"/>
      <c r="E20" s="22"/>
      <c r="F20" s="22">
        <f t="shared" si="0"/>
        <v>0</v>
      </c>
      <c r="G20" s="45" t="s">
        <v>106</v>
      </c>
      <c r="H20" s="45" t="s">
        <v>125</v>
      </c>
    </row>
    <row r="21" spans="2:9" ht="18.600000000000001" x14ac:dyDescent="0.3">
      <c r="B21" s="7" t="s">
        <v>126</v>
      </c>
      <c r="C21" s="21"/>
      <c r="D21" s="21"/>
      <c r="E21" s="21"/>
      <c r="F21" s="21">
        <f t="shared" si="0"/>
        <v>0</v>
      </c>
      <c r="G21" s="45" t="s">
        <v>106</v>
      </c>
      <c r="H21" s="45" t="s">
        <v>127</v>
      </c>
    </row>
    <row r="22" spans="2:9" ht="19.2" x14ac:dyDescent="0.35">
      <c r="B22" s="2" t="s">
        <v>128</v>
      </c>
      <c r="C22" s="18">
        <f>SUM(C6:C7,C11,C12:C17)</f>
        <v>0</v>
      </c>
      <c r="D22" s="18">
        <f>SUM(D6:D7,D11,D12:D17)</f>
        <v>0</v>
      </c>
      <c r="E22" s="18">
        <f>SUM(E6:E7,E11,E12:E17)</f>
        <v>0</v>
      </c>
      <c r="F22" s="18">
        <f t="shared" si="0"/>
        <v>0</v>
      </c>
      <c r="G22" s="46"/>
      <c r="H22" s="46"/>
    </row>
    <row r="23" spans="2:9" ht="19.2" x14ac:dyDescent="0.35">
      <c r="B23" s="2" t="s">
        <v>129</v>
      </c>
      <c r="C23" s="40"/>
      <c r="D23" s="40"/>
      <c r="E23" s="40"/>
      <c r="F23" s="40"/>
      <c r="G23" s="45"/>
      <c r="H23" s="45"/>
    </row>
    <row r="24" spans="2:9" ht="18.600000000000001" x14ac:dyDescent="0.3">
      <c r="B24" s="38" t="s">
        <v>130</v>
      </c>
      <c r="C24" s="22">
        <f>SUM(C27:C32)</f>
        <v>0</v>
      </c>
      <c r="D24" s="22">
        <f t="shared" ref="D24:E24" si="2">SUM(D27:D32)</f>
        <v>0</v>
      </c>
      <c r="E24" s="22">
        <f t="shared" si="2"/>
        <v>0</v>
      </c>
      <c r="F24" s="22">
        <f t="shared" si="0"/>
        <v>0</v>
      </c>
      <c r="G24" s="45"/>
      <c r="H24" s="45"/>
    </row>
    <row r="25" spans="2:9" ht="18.600000000000001" x14ac:dyDescent="0.3">
      <c r="B25" s="35" t="s">
        <v>131</v>
      </c>
      <c r="C25" s="21"/>
      <c r="D25" s="21"/>
      <c r="E25" s="21"/>
      <c r="F25" s="21"/>
      <c r="G25" s="45" t="s">
        <v>114</v>
      </c>
      <c r="H25" s="45" t="s">
        <v>117</v>
      </c>
    </row>
    <row r="26" spans="2:9" ht="18.600000000000001" x14ac:dyDescent="0.3">
      <c r="B26" s="37" t="s">
        <v>132</v>
      </c>
      <c r="C26" s="22"/>
      <c r="D26" s="22"/>
      <c r="E26" s="22"/>
      <c r="F26" s="22"/>
      <c r="G26" s="45" t="s">
        <v>114</v>
      </c>
      <c r="H26" s="45" t="s">
        <v>117</v>
      </c>
    </row>
    <row r="27" spans="2:9" ht="18.600000000000001" x14ac:dyDescent="0.3">
      <c r="B27" s="35" t="s">
        <v>133</v>
      </c>
      <c r="C27" s="21"/>
      <c r="D27" s="21"/>
      <c r="E27" s="21"/>
      <c r="F27" s="21">
        <f t="shared" si="0"/>
        <v>0</v>
      </c>
      <c r="G27" s="45" t="s">
        <v>109</v>
      </c>
      <c r="H27" s="45"/>
      <c r="I27" s="16"/>
    </row>
    <row r="28" spans="2:9" ht="18.600000000000001" x14ac:dyDescent="0.3">
      <c r="B28" s="37" t="s">
        <v>134</v>
      </c>
      <c r="C28" s="22"/>
      <c r="D28" s="22"/>
      <c r="E28" s="22"/>
      <c r="F28" s="22">
        <f t="shared" si="0"/>
        <v>0</v>
      </c>
      <c r="G28" s="45" t="s">
        <v>114</v>
      </c>
      <c r="H28" s="45" t="s">
        <v>135</v>
      </c>
    </row>
    <row r="29" spans="2:9" ht="37.200000000000003" x14ac:dyDescent="0.3">
      <c r="B29" s="35" t="s">
        <v>136</v>
      </c>
      <c r="C29" s="21"/>
      <c r="D29" s="21"/>
      <c r="E29" s="21"/>
      <c r="F29" s="21">
        <f t="shared" si="0"/>
        <v>0</v>
      </c>
      <c r="G29" s="45" t="s">
        <v>109</v>
      </c>
      <c r="H29" s="45"/>
    </row>
    <row r="30" spans="2:9" ht="31.2" x14ac:dyDescent="0.3">
      <c r="B30" s="37" t="s">
        <v>137</v>
      </c>
      <c r="C30" s="22"/>
      <c r="D30" s="22"/>
      <c r="E30" s="22"/>
      <c r="F30" s="22">
        <f t="shared" si="0"/>
        <v>0</v>
      </c>
      <c r="G30" s="45" t="s">
        <v>106</v>
      </c>
      <c r="H30" s="45" t="s">
        <v>138</v>
      </c>
    </row>
    <row r="31" spans="2:9" ht="18.600000000000001" x14ac:dyDescent="0.3">
      <c r="B31" s="35" t="s">
        <v>139</v>
      </c>
      <c r="C31" s="21"/>
      <c r="D31" s="21"/>
      <c r="E31" s="21"/>
      <c r="F31" s="21">
        <f t="shared" si="0"/>
        <v>0</v>
      </c>
      <c r="G31" s="45" t="s">
        <v>120</v>
      </c>
      <c r="H31" s="45" t="s">
        <v>140</v>
      </c>
    </row>
    <row r="32" spans="2:9" ht="18.600000000000001" x14ac:dyDescent="0.3">
      <c r="B32" s="37" t="s">
        <v>141</v>
      </c>
      <c r="C32" s="22"/>
      <c r="D32" s="22"/>
      <c r="E32" s="22"/>
      <c r="F32" s="22">
        <f t="shared" si="0"/>
        <v>0</v>
      </c>
      <c r="G32" s="45" t="s">
        <v>114</v>
      </c>
      <c r="H32" s="45"/>
    </row>
    <row r="33" spans="2:8" ht="21" x14ac:dyDescent="0.3">
      <c r="B33" s="36" t="s">
        <v>142</v>
      </c>
      <c r="C33" s="21">
        <f>C22-C24</f>
        <v>0</v>
      </c>
      <c r="D33" s="21">
        <f>D22-D24</f>
        <v>0</v>
      </c>
      <c r="E33" s="21">
        <f>E22-E24</f>
        <v>0</v>
      </c>
      <c r="F33" s="21">
        <f t="shared" si="0"/>
        <v>0</v>
      </c>
      <c r="G33" s="45" t="s">
        <v>143</v>
      </c>
      <c r="H33" s="55"/>
    </row>
    <row r="34" spans="2:8" ht="19.2" x14ac:dyDescent="0.35">
      <c r="B34" s="2" t="s">
        <v>128</v>
      </c>
      <c r="C34" s="18">
        <f>SUM(C24,C33)</f>
        <v>0</v>
      </c>
      <c r="D34" s="18">
        <f>SUM(D24,D33)</f>
        <v>0</v>
      </c>
      <c r="E34" s="18">
        <f>SUM(E24,E33)</f>
        <v>0</v>
      </c>
      <c r="F34" s="18">
        <f t="shared" si="0"/>
        <v>0</v>
      </c>
      <c r="G34" s="42"/>
      <c r="H34" s="42"/>
    </row>
  </sheetData>
  <mergeCells count="2">
    <mergeCell ref="B3:B4"/>
    <mergeCell ref="C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"/>
  <sheetViews>
    <sheetView workbookViewId="0">
      <selection activeCell="E23" sqref="E22:E23"/>
    </sheetView>
  </sheetViews>
  <sheetFormatPr defaultColWidth="11.19921875" defaultRowHeight="15.6" x14ac:dyDescent="0.3"/>
  <cols>
    <col min="2" max="4" width="27.796875" customWidth="1"/>
    <col min="5" max="5" width="30" customWidth="1"/>
    <col min="6" max="6" width="28.5" customWidth="1"/>
  </cols>
  <sheetData>
    <row r="1" spans="2:6" ht="73.05" customHeight="1" x14ac:dyDescent="0.3">
      <c r="B1" s="67" t="s">
        <v>152</v>
      </c>
      <c r="C1" s="67"/>
      <c r="D1" s="67"/>
      <c r="E1" s="67"/>
      <c r="F1" s="67"/>
    </row>
    <row r="2" spans="2:6" ht="25.2" x14ac:dyDescent="0.45">
      <c r="B2" s="1" t="s">
        <v>151</v>
      </c>
      <c r="E2" s="56"/>
    </row>
    <row r="3" spans="2:6" ht="38.4" x14ac:dyDescent="0.3">
      <c r="B3" s="33" t="s">
        <v>147</v>
      </c>
      <c r="C3" s="33" t="s">
        <v>148</v>
      </c>
      <c r="D3" s="33" t="s">
        <v>149</v>
      </c>
      <c r="E3" s="33" t="s">
        <v>153</v>
      </c>
      <c r="F3" s="33" t="s">
        <v>150</v>
      </c>
    </row>
  </sheetData>
  <mergeCells count="1"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 о прибылях и убытках</vt:lpstr>
      <vt:lpstr>ДДС</vt:lpstr>
      <vt:lpstr>Баланс</vt:lpstr>
      <vt:lpstr>Дебиторской задолженности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</dc:creator>
  <cp:lastModifiedBy>К Олег</cp:lastModifiedBy>
  <dcterms:created xsi:type="dcterms:W3CDTF">2020-04-07T11:14:33Z</dcterms:created>
  <dcterms:modified xsi:type="dcterms:W3CDTF">2020-06-05T14:25:22Z</dcterms:modified>
</cp:coreProperties>
</file>