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Лена\Desktop\"/>
    </mc:Choice>
  </mc:AlternateContent>
  <bookViews>
    <workbookView xWindow="0" yWindow="0" windowWidth="11400" windowHeight="5895" tabRatio="0"/>
  </bookViews>
  <sheets>
    <sheet name="TDSheet" sheetId="1" r:id="rId1"/>
  </sheets>
  <calcPr calcId="162913" refMode="R1C1"/>
</workbook>
</file>

<file path=xl/calcChain.xml><?xml version="1.0" encoding="utf-8"?>
<calcChain xmlns="http://schemas.openxmlformats.org/spreadsheetml/2006/main">
  <c r="J14" i="1" l="1"/>
  <c r="J16" i="1"/>
  <c r="J18" i="1"/>
  <c r="J20" i="1"/>
  <c r="J22" i="1"/>
  <c r="J24" i="1"/>
  <c r="J26" i="1"/>
  <c r="J28" i="1"/>
  <c r="J30" i="1"/>
  <c r="J32" i="1"/>
  <c r="J34" i="1"/>
  <c r="J36" i="1"/>
  <c r="J38" i="1"/>
  <c r="J40" i="1"/>
  <c r="J42" i="1"/>
  <c r="J44" i="1"/>
  <c r="J46" i="1"/>
  <c r="J48" i="1"/>
  <c r="J50" i="1"/>
  <c r="J57" i="1"/>
  <c r="J58" i="1"/>
  <c r="J60" i="1"/>
  <c r="J64" i="1"/>
  <c r="J66" i="1"/>
  <c r="J68" i="1"/>
  <c r="J70" i="1"/>
  <c r="J72" i="1"/>
  <c r="J74" i="1"/>
  <c r="J76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11" i="1"/>
  <c r="J112" i="1"/>
  <c r="J113" i="1"/>
  <c r="J114" i="1"/>
  <c r="J115" i="1"/>
  <c r="J116" i="1"/>
  <c r="J117" i="1"/>
  <c r="J118" i="1"/>
  <c r="J12" i="1"/>
</calcChain>
</file>

<file path=xl/sharedStrings.xml><?xml version="1.0" encoding="utf-8"?>
<sst xmlns="http://schemas.openxmlformats.org/spreadsheetml/2006/main" count="208" uniqueCount="68">
  <si>
    <t>ООО "ТОПСДОМ"</t>
  </si>
  <si>
    <t>Движение товаров  за Январь 2020 г.</t>
  </si>
  <si>
    <t>Сортировка:</t>
  </si>
  <si>
    <t>Сумма поступление По убыванию</t>
  </si>
  <si>
    <t>Склад</t>
  </si>
  <si>
    <t>Показа-
тели</t>
  </si>
  <si>
    <t>Остаток на начало</t>
  </si>
  <si>
    <t>Приход</t>
  </si>
  <si>
    <t>Расход</t>
  </si>
  <si>
    <t>Остаток на конец</t>
  </si>
  <si>
    <t>Номенклатура</t>
  </si>
  <si>
    <t>Единица</t>
  </si>
  <si>
    <t>Сумма</t>
  </si>
  <si>
    <t>Кол.</t>
  </si>
  <si>
    <t>Материалы</t>
  </si>
  <si>
    <t>Пиломатериал</t>
  </si>
  <si>
    <t>Брус клееный</t>
  </si>
  <si>
    <t>Брус 44</t>
  </si>
  <si>
    <t>Брус профилированный  44х135х6000 КОД 0096</t>
  </si>
  <si>
    <t>м3</t>
  </si>
  <si>
    <t>Брус профилированный  44х135х6000 Сорт С КОД 1257</t>
  </si>
  <si>
    <t>Брус 90</t>
  </si>
  <si>
    <t>Брус профилированный  90х135х6000 КОД 2055</t>
  </si>
  <si>
    <t>Брус 80</t>
  </si>
  <si>
    <t>Брус клееный профилированный  80х135х6000 КОД 0997</t>
  </si>
  <si>
    <t>Брус 120</t>
  </si>
  <si>
    <t>Брус клееный профилированный  120х135х6000 КОД 1596</t>
  </si>
  <si>
    <t>Брус 60</t>
  </si>
  <si>
    <t>Брус клеенный профилированный 60х135х6000 сорт С код 1645</t>
  </si>
  <si>
    <t>Брус клееный профилированный 60х135х6000 КОД 1140</t>
  </si>
  <si>
    <t>Брус клееный 140х140х6000 код 1119</t>
  </si>
  <si>
    <t>Доска сухая обрезная ИП склейка бруса</t>
  </si>
  <si>
    <t>Доска сухая обрезная 47х150х6000 КОД 2276 ИП</t>
  </si>
  <si>
    <t>Доска сухая обрезная 37х150х6000 КОД 2312 ИП</t>
  </si>
  <si>
    <t>Доска строганная сухая</t>
  </si>
  <si>
    <t>Доска сухая строганная 20х140х6000 КОД 0472</t>
  </si>
  <si>
    <t>Доска сухая обрезная 50х100х6000 КОД 2313</t>
  </si>
  <si>
    <t>Доска сухая строганная 45х140х6000 КОД 0529</t>
  </si>
  <si>
    <t>Доска архив</t>
  </si>
  <si>
    <t>Доска сухая строганная 45х140х6000 Сорт С КОД 0956 архив</t>
  </si>
  <si>
    <t>Доска строганная сухая 20х90х3000 КОД 0511</t>
  </si>
  <si>
    <t>Доска строганная сухая 20х90х6000 КОД  0103</t>
  </si>
  <si>
    <t>Доска сухая строганная 45х190х6000 КОД 0530</t>
  </si>
  <si>
    <t>Брус естественной влажности</t>
  </si>
  <si>
    <t>Брус естественной влажности 150х200х6000 код 1049</t>
  </si>
  <si>
    <t>Брус естественной влажности 100х150х6000 (обрезной) КОД 0093</t>
  </si>
  <si>
    <t>Брус естественной влажности 100х200х6000 (обрезной) код 0301</t>
  </si>
  <si>
    <t>Брус естественной влажности 150х150х6000 код 0395</t>
  </si>
  <si>
    <t>Брус естественной влажности 200х200х6000 (обрезной) КОД 1736</t>
  </si>
  <si>
    <t>Брус естественной влажности 200х250х6000 (обрезной) КОД 0125</t>
  </si>
  <si>
    <t>Вагонка</t>
  </si>
  <si>
    <t>Уголок деревянный 50х50х3000 код 2321 (пог.м)</t>
  </si>
  <si>
    <t>пог. м</t>
  </si>
  <si>
    <t>Вагонка осина (2м) код 0488 п/м</t>
  </si>
  <si>
    <t>Вагонка осина(3м) код-1083 п/м</t>
  </si>
  <si>
    <t>Наличник осина (2м) код0490 п/м</t>
  </si>
  <si>
    <t>Полог липа (2,5 м) код-1088 п/г</t>
  </si>
  <si>
    <t>Полок осина 26х90</t>
  </si>
  <si>
    <t>Уголок деревянный 50х50х3000 код 0349 архив</t>
  </si>
  <si>
    <t>шт.</t>
  </si>
  <si>
    <t>Брус обрезной</t>
  </si>
  <si>
    <t>Брус естественной влажности 100х250х6000</t>
  </si>
  <si>
    <t>Доска естественной влажности (обрезная)</t>
  </si>
  <si>
    <t>Итого</t>
  </si>
  <si>
    <t>Мастер линии Петухов Дмитрий (склад)</t>
  </si>
  <si>
    <t>Мастер столярного цеха Трунов Анатолий (склад)</t>
  </si>
  <si>
    <t>Основной склад</t>
  </si>
  <si>
    <t>Цена материала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</si>
</sst>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0.000"/>
  </numFmts>
  <fonts count="9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sz val="10"/>
      <color rgb="FF003F2F"/>
      <name val="Arial"/>
    </font>
    <font>
      <sz val="9"/>
      <color rgb="FF003F2F"/>
      <name val="Arial"/>
    </font>
    <font>
      <sz val="9"/>
      <name val="Arial"/>
    </font>
    <font>
      <b/>
      <sz val="10"/>
      <color rgb="FF003F2F"/>
      <name val="Arial"/>
    </font>
    <font>
      <b/>
      <sz val="10"/>
      <color rgb="FF003F2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  <fill>
      <patternFill patternType="solid">
        <fgColor rgb="FFF0F6EF"/>
        <bgColor auto="1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/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/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CC8BD"/>
      </left>
      <right/>
      <top/>
      <bottom style="thin">
        <color rgb="FFACC8BD"/>
      </bottom>
      <diagonal/>
    </border>
    <border>
      <left/>
      <right/>
      <top/>
      <bottom style="thin">
        <color rgb="FFACC8BD"/>
      </bottom>
      <diagonal/>
    </border>
    <border>
      <left/>
      <right style="thin">
        <color rgb="FFACC8BD"/>
      </right>
      <top/>
      <bottom style="thin">
        <color rgb="FFACC8BD"/>
      </bottom>
      <diagonal/>
    </border>
    <border>
      <left style="thin">
        <color rgb="FFACC8BD"/>
      </left>
      <right style="thin">
        <color rgb="FFACC8BD"/>
      </right>
      <top style="thin">
        <color rgb="FFACC8BD"/>
      </top>
      <bottom/>
      <diagonal/>
    </border>
    <border>
      <left style="thin">
        <color rgb="FFACC8BD"/>
      </left>
      <right style="thin">
        <color rgb="FFACC8BD"/>
      </right>
      <top style="thin">
        <color rgb="FFACC8BD"/>
      </top>
      <bottom style="thin">
        <color rgb="FFACC8BD"/>
      </bottom>
      <diagonal/>
    </border>
    <border>
      <left style="thin">
        <color rgb="FFACC8BD"/>
      </left>
      <right style="thin">
        <color rgb="FFACC8BD"/>
      </right>
      <top/>
      <bottom style="thin">
        <color rgb="FFACC8BD"/>
      </bottom>
      <diagonal/>
    </border>
    <border>
      <left style="thin">
        <color rgb="FFACC8BD"/>
      </left>
      <right/>
      <top style="thin">
        <color rgb="FFACC8BD"/>
      </top>
      <bottom style="thin">
        <color rgb="FFACC8BD"/>
      </bottom>
      <diagonal/>
    </border>
    <border>
      <left/>
      <right style="thin">
        <color rgb="FFACC8BD"/>
      </right>
      <top style="thin">
        <color rgb="FFACC8BD"/>
      </top>
      <bottom style="thin">
        <color rgb="FFACC8BD"/>
      </bottom>
      <diagonal/>
    </border>
    <border>
      <left/>
      <right/>
      <top/>
      <bottom style="thin">
        <color rgb="FFA0A0A0"/>
      </bottom>
      <diagonal/>
    </border>
    <border>
      <left style="thin">
        <color rgb="FFACC8BD"/>
      </left>
      <right/>
      <top/>
      <bottom/>
      <diagonal/>
    </border>
    <border>
      <left/>
      <right style="thin">
        <color rgb="FFACC8BD"/>
      </right>
      <top/>
      <bottom/>
      <diagonal/>
    </border>
    <border>
      <left style="thin">
        <color rgb="FFACC8BD"/>
      </left>
      <right style="thin">
        <color rgb="FFACC8BD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 vertical="top" wrapText="1"/>
    </xf>
    <xf numFmtId="0" fontId="5" fillId="3" borderId="13" xfId="0" applyFont="1" applyFill="1" applyBorder="1" applyAlignment="1">
      <alignment horizontal="center" vertical="top"/>
    </xf>
    <xf numFmtId="3" fontId="5" fillId="3" borderId="13" xfId="0" applyNumberFormat="1" applyFont="1" applyFill="1" applyBorder="1" applyAlignment="1">
      <alignment horizontal="right" vertical="top"/>
    </xf>
    <xf numFmtId="164" fontId="5" fillId="3" borderId="13" xfId="0" applyNumberFormat="1" applyFont="1" applyFill="1" applyBorder="1" applyAlignment="1">
      <alignment horizontal="right" vertical="top"/>
    </xf>
    <xf numFmtId="0" fontId="6" fillId="3" borderId="13" xfId="0" applyFont="1" applyFill="1" applyBorder="1" applyAlignment="1">
      <alignment horizontal="center" vertical="top"/>
    </xf>
    <xf numFmtId="3" fontId="6" fillId="3" borderId="13" xfId="0" applyNumberFormat="1" applyFont="1" applyFill="1" applyBorder="1" applyAlignment="1">
      <alignment horizontal="right" vertical="top"/>
    </xf>
    <xf numFmtId="164" fontId="6" fillId="3" borderId="13" xfId="0" applyNumberFormat="1" applyFont="1" applyFill="1" applyBorder="1" applyAlignment="1">
      <alignment horizontal="right" vertical="top"/>
    </xf>
    <xf numFmtId="165" fontId="6" fillId="3" borderId="13" xfId="0" applyNumberFormat="1" applyFont="1" applyFill="1" applyBorder="1" applyAlignment="1">
      <alignment horizontal="right" vertical="top"/>
    </xf>
    <xf numFmtId="0" fontId="6" fillId="0" borderId="13" xfId="0" applyFont="1" applyBorder="1" applyAlignment="1">
      <alignment horizontal="center" vertical="top"/>
    </xf>
    <xf numFmtId="3" fontId="6" fillId="0" borderId="13" xfId="0" applyNumberFormat="1" applyFont="1" applyBorder="1" applyAlignment="1">
      <alignment horizontal="right" vertical="top"/>
    </xf>
    <xf numFmtId="165" fontId="6" fillId="0" borderId="13" xfId="0" applyNumberFormat="1" applyFont="1" applyBorder="1" applyAlignment="1">
      <alignment horizontal="right" vertical="top"/>
    </xf>
    <xf numFmtId="0" fontId="6" fillId="0" borderId="13" xfId="0" applyFont="1" applyBorder="1" applyAlignment="1">
      <alignment horizontal="right" vertical="top"/>
    </xf>
    <xf numFmtId="1" fontId="6" fillId="3" borderId="13" xfId="0" applyNumberFormat="1" applyFont="1" applyFill="1" applyBorder="1" applyAlignment="1">
      <alignment horizontal="right" vertical="top"/>
    </xf>
    <xf numFmtId="1" fontId="6" fillId="0" borderId="13" xfId="0" applyNumberFormat="1" applyFont="1" applyBorder="1" applyAlignment="1">
      <alignment horizontal="right" vertical="top"/>
    </xf>
    <xf numFmtId="0" fontId="6" fillId="3" borderId="13" xfId="0" applyFont="1" applyFill="1" applyBorder="1" applyAlignment="1">
      <alignment horizontal="right" vertical="top"/>
    </xf>
    <xf numFmtId="0" fontId="6" fillId="3" borderId="15" xfId="0" applyFont="1" applyFill="1" applyBorder="1" applyAlignment="1">
      <alignment horizontal="right" vertical="top"/>
    </xf>
    <xf numFmtId="0" fontId="6" fillId="3" borderId="16" xfId="0" applyFont="1" applyFill="1" applyBorder="1" applyAlignment="1">
      <alignment horizontal="right" vertical="top"/>
    </xf>
    <xf numFmtId="0" fontId="6" fillId="0" borderId="15" xfId="0" applyFont="1" applyBorder="1" applyAlignment="1">
      <alignment horizontal="right" vertical="top"/>
    </xf>
    <xf numFmtId="0" fontId="6" fillId="0" borderId="16" xfId="0" applyFont="1" applyBorder="1" applyAlignment="1">
      <alignment horizontal="right" vertical="top"/>
    </xf>
    <xf numFmtId="164" fontId="6" fillId="0" borderId="13" xfId="0" applyNumberFormat="1" applyFont="1" applyBorder="1" applyAlignment="1">
      <alignment horizontal="right" vertical="top"/>
    </xf>
    <xf numFmtId="0" fontId="7" fillId="2" borderId="1" xfId="0" applyFont="1" applyFill="1" applyBorder="1" applyAlignment="1">
      <alignment horizontal="center" vertical="top"/>
    </xf>
    <xf numFmtId="3" fontId="7" fillId="2" borderId="1" xfId="0" applyNumberFormat="1" applyFont="1" applyFill="1" applyBorder="1" applyAlignment="1">
      <alignment horizontal="right" vertical="top"/>
    </xf>
    <xf numFmtId="164" fontId="7" fillId="2" borderId="1" xfId="0" applyNumberFormat="1" applyFont="1" applyFill="1" applyBorder="1" applyAlignment="1">
      <alignment horizontal="right" vertical="top"/>
    </xf>
    <xf numFmtId="3" fontId="5" fillId="3" borderId="13" xfId="0" applyNumberFormat="1" applyFont="1" applyFill="1" applyBorder="1" applyAlignment="1">
      <alignment horizontal="right" vertical="top"/>
    </xf>
    <xf numFmtId="3" fontId="6" fillId="3" borderId="13" xfId="0" applyNumberFormat="1" applyFont="1" applyFill="1" applyBorder="1" applyAlignment="1">
      <alignment horizontal="right" vertical="top"/>
    </xf>
    <xf numFmtId="3" fontId="6" fillId="0" borderId="13" xfId="0" applyNumberFormat="1" applyFont="1" applyBorder="1" applyAlignment="1">
      <alignment horizontal="right" vertical="top"/>
    </xf>
    <xf numFmtId="3" fontId="7" fillId="2" borderId="1" xfId="0" applyNumberFormat="1" applyFont="1" applyFill="1" applyBorder="1" applyAlignment="1">
      <alignment horizontal="right" vertical="top"/>
    </xf>
    <xf numFmtId="0" fontId="5" fillId="4" borderId="18" xfId="0" applyFont="1" applyFill="1" applyBorder="1" applyAlignment="1">
      <alignment horizontal="left" vertical="top"/>
    </xf>
    <xf numFmtId="0" fontId="5" fillId="4" borderId="0" xfId="0" applyFont="1" applyFill="1" applyBorder="1" applyAlignment="1">
      <alignment horizontal="left" vertical="top"/>
    </xf>
    <xf numFmtId="0" fontId="5" fillId="4" borderId="19" xfId="0" applyFont="1" applyFill="1" applyBorder="1" applyAlignment="1">
      <alignment horizontal="left" vertical="top"/>
    </xf>
    <xf numFmtId="0" fontId="6" fillId="4" borderId="18" xfId="0" applyFont="1" applyFill="1" applyBorder="1" applyAlignment="1">
      <alignment horizontal="left" vertical="top" indent="8"/>
    </xf>
    <xf numFmtId="0" fontId="6" fillId="4" borderId="19" xfId="0" applyFont="1" applyFill="1" applyBorder="1" applyAlignment="1">
      <alignment horizontal="left" vertical="top" wrapText="1" indent="8"/>
    </xf>
    <xf numFmtId="0" fontId="6" fillId="4" borderId="20" xfId="0" applyFont="1" applyFill="1" applyBorder="1" applyAlignment="1">
      <alignment horizontal="left" vertical="top" wrapText="1"/>
    </xf>
    <xf numFmtId="0" fontId="6" fillId="4" borderId="13" xfId="0" applyFont="1" applyFill="1" applyBorder="1" applyAlignment="1">
      <alignment horizontal="center" vertical="top"/>
    </xf>
    <xf numFmtId="0" fontId="6" fillId="4" borderId="18" xfId="0" applyFont="1" applyFill="1" applyBorder="1" applyAlignment="1">
      <alignment horizontal="left" vertical="top" wrapText="1" indent="8"/>
    </xf>
    <xf numFmtId="3" fontId="6" fillId="4" borderId="13" xfId="0" applyNumberFormat="1" applyFont="1" applyFill="1" applyBorder="1" applyAlignment="1">
      <alignment horizontal="right" vertical="top"/>
    </xf>
    <xf numFmtId="164" fontId="6" fillId="4" borderId="13" xfId="0" applyNumberFormat="1" applyFont="1" applyFill="1" applyBorder="1" applyAlignment="1">
      <alignment horizontal="right" vertical="top"/>
    </xf>
    <xf numFmtId="3" fontId="6" fillId="4" borderId="13" xfId="0" applyNumberFormat="1" applyFont="1" applyFill="1" applyBorder="1" applyAlignment="1">
      <alignment horizontal="right" vertical="top"/>
    </xf>
    <xf numFmtId="164" fontId="6" fillId="4" borderId="13" xfId="0" applyNumberFormat="1" applyFont="1" applyFill="1" applyBorder="1" applyAlignment="1">
      <alignment horizontal="right" vertical="top"/>
    </xf>
    <xf numFmtId="0" fontId="7" fillId="2" borderId="4" xfId="0" applyFont="1" applyFill="1" applyBorder="1" applyAlignment="1">
      <alignment horizontal="left" vertical="top"/>
    </xf>
    <xf numFmtId="0" fontId="7" fillId="2" borderId="7" xfId="0" applyFont="1" applyFill="1" applyBorder="1" applyAlignment="1">
      <alignment horizontal="left" vertical="top"/>
    </xf>
    <xf numFmtId="0" fontId="7" fillId="2" borderId="17" xfId="0" applyFont="1" applyFill="1" applyBorder="1" applyAlignment="1">
      <alignment horizontal="left" vertical="top"/>
    </xf>
    <xf numFmtId="0" fontId="7" fillId="2" borderId="8" xfId="0" applyFont="1" applyFill="1" applyBorder="1" applyAlignment="1">
      <alignment horizontal="left" vertical="top"/>
    </xf>
    <xf numFmtId="3" fontId="7" fillId="2" borderId="1" xfId="0" applyNumberFormat="1" applyFont="1" applyFill="1" applyBorder="1" applyAlignment="1">
      <alignment horizontal="right" vertical="top"/>
    </xf>
    <xf numFmtId="164" fontId="7" fillId="2" borderId="1" xfId="0" applyNumberFormat="1" applyFont="1" applyFill="1" applyBorder="1" applyAlignment="1">
      <alignment horizontal="right" vertical="top"/>
    </xf>
    <xf numFmtId="0" fontId="6" fillId="3" borderId="12" xfId="0" applyFont="1" applyFill="1" applyBorder="1" applyAlignment="1">
      <alignment horizontal="left" vertical="top" wrapText="1" indent="2"/>
    </xf>
    <xf numFmtId="0" fontId="6" fillId="3" borderId="9" xfId="0" applyFont="1" applyFill="1" applyBorder="1" applyAlignment="1">
      <alignment horizontal="left" vertical="top" wrapText="1" indent="2"/>
    </xf>
    <xf numFmtId="0" fontId="6" fillId="3" borderId="11" xfId="0" applyFont="1" applyFill="1" applyBorder="1" applyAlignment="1">
      <alignment horizontal="left" vertical="top" wrapText="1" indent="2"/>
    </xf>
    <xf numFmtId="0" fontId="6" fillId="3" borderId="12" xfId="0" applyFont="1" applyFill="1" applyBorder="1" applyAlignment="1">
      <alignment horizontal="left" vertical="top" wrapText="1"/>
    </xf>
    <xf numFmtId="0" fontId="6" fillId="3" borderId="14" xfId="0" applyFont="1" applyFill="1" applyBorder="1" applyAlignment="1">
      <alignment horizontal="left" vertical="top" wrapText="1"/>
    </xf>
    <xf numFmtId="3" fontId="6" fillId="3" borderId="13" xfId="0" applyNumberFormat="1" applyFont="1" applyFill="1" applyBorder="1" applyAlignment="1">
      <alignment horizontal="right" vertical="top"/>
    </xf>
    <xf numFmtId="164" fontId="6" fillId="3" borderId="13" xfId="0" applyNumberFormat="1" applyFont="1" applyFill="1" applyBorder="1" applyAlignment="1">
      <alignment horizontal="right" vertical="top"/>
    </xf>
    <xf numFmtId="0" fontId="6" fillId="3" borderId="12" xfId="0" applyFont="1" applyFill="1" applyBorder="1" applyAlignment="1">
      <alignment horizontal="left" vertical="top" wrapText="1" indent="4"/>
    </xf>
    <xf numFmtId="0" fontId="6" fillId="3" borderId="9" xfId="0" applyFont="1" applyFill="1" applyBorder="1" applyAlignment="1">
      <alignment horizontal="left" vertical="top" wrapText="1" indent="4"/>
    </xf>
    <xf numFmtId="0" fontId="6" fillId="3" borderId="11" xfId="0" applyFont="1" applyFill="1" applyBorder="1" applyAlignment="1">
      <alignment horizontal="left" vertical="top" wrapText="1" indent="4"/>
    </xf>
    <xf numFmtId="0" fontId="6" fillId="3" borderId="12" xfId="0" applyFont="1" applyFill="1" applyBorder="1" applyAlignment="1">
      <alignment horizontal="left" vertical="top" wrapText="1" indent="6"/>
    </xf>
    <xf numFmtId="0" fontId="6" fillId="3" borderId="9" xfId="0" applyFont="1" applyFill="1" applyBorder="1" applyAlignment="1">
      <alignment horizontal="left" vertical="top" wrapText="1" indent="6"/>
    </xf>
    <xf numFmtId="0" fontId="6" fillId="3" borderId="11" xfId="0" applyFont="1" applyFill="1" applyBorder="1" applyAlignment="1">
      <alignment horizontal="left" vertical="top" wrapText="1" indent="6"/>
    </xf>
    <xf numFmtId="165" fontId="6" fillId="3" borderId="13" xfId="0" applyNumberFormat="1" applyFont="1" applyFill="1" applyBorder="1" applyAlignment="1">
      <alignment horizontal="right" vertical="top"/>
    </xf>
    <xf numFmtId="0" fontId="6" fillId="0" borderId="12" xfId="0" applyFont="1" applyBorder="1" applyAlignment="1">
      <alignment horizontal="left" vertical="top" wrapText="1" indent="8"/>
    </xf>
    <xf numFmtId="0" fontId="6" fillId="0" borderId="9" xfId="0" applyFont="1" applyBorder="1" applyAlignment="1">
      <alignment horizontal="left" vertical="top" wrapText="1" indent="8"/>
    </xf>
    <xf numFmtId="0" fontId="6" fillId="0" borderId="11" xfId="0" applyFont="1" applyBorder="1" applyAlignment="1">
      <alignment horizontal="left" vertical="top" wrapText="1" indent="8"/>
    </xf>
    <xf numFmtId="0" fontId="6" fillId="0" borderId="12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3" fontId="6" fillId="0" borderId="13" xfId="0" applyNumberFormat="1" applyFont="1" applyBorder="1" applyAlignment="1">
      <alignment horizontal="right" vertical="top"/>
    </xf>
    <xf numFmtId="165" fontId="6" fillId="0" borderId="13" xfId="0" applyNumberFormat="1" applyFont="1" applyBorder="1" applyAlignment="1">
      <alignment horizontal="right" vertical="top"/>
    </xf>
    <xf numFmtId="1" fontId="6" fillId="0" borderId="13" xfId="0" applyNumberFormat="1" applyFont="1" applyBorder="1" applyAlignment="1">
      <alignment horizontal="right" vertical="top"/>
    </xf>
    <xf numFmtId="164" fontId="6" fillId="0" borderId="13" xfId="0" applyNumberFormat="1" applyFont="1" applyBorder="1" applyAlignment="1">
      <alignment horizontal="right" vertical="top"/>
    </xf>
    <xf numFmtId="0" fontId="6" fillId="3" borderId="12" xfId="0" applyFont="1" applyFill="1" applyBorder="1" applyAlignment="1">
      <alignment horizontal="left" vertical="top" wrapText="1" indent="8"/>
    </xf>
    <xf numFmtId="0" fontId="6" fillId="3" borderId="9" xfId="0" applyFont="1" applyFill="1" applyBorder="1" applyAlignment="1">
      <alignment horizontal="left" vertical="top" wrapText="1" indent="8"/>
    </xf>
    <xf numFmtId="0" fontId="6" fillId="3" borderId="11" xfId="0" applyFont="1" applyFill="1" applyBorder="1" applyAlignment="1">
      <alignment horizontal="left" vertical="top" wrapText="1" indent="8"/>
    </xf>
    <xf numFmtId="0" fontId="6" fillId="0" borderId="12" xfId="0" applyFont="1" applyBorder="1" applyAlignment="1">
      <alignment horizontal="left" vertical="top" wrapText="1" indent="10"/>
    </xf>
    <xf numFmtId="0" fontId="6" fillId="0" borderId="9" xfId="0" applyFont="1" applyBorder="1" applyAlignment="1">
      <alignment horizontal="left" vertical="top" wrapText="1" indent="10"/>
    </xf>
    <xf numFmtId="0" fontId="6" fillId="0" borderId="11" xfId="0" applyFont="1" applyBorder="1" applyAlignment="1">
      <alignment horizontal="left" vertical="top" wrapText="1" indent="10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5" fillId="3" borderId="12" xfId="0" applyFont="1" applyFill="1" applyBorder="1" applyAlignment="1">
      <alignment horizontal="left" vertical="top"/>
    </xf>
    <xf numFmtId="0" fontId="5" fillId="3" borderId="9" xfId="0" applyFont="1" applyFill="1" applyBorder="1" applyAlignment="1">
      <alignment horizontal="left" vertical="top"/>
    </xf>
    <xf numFmtId="0" fontId="5" fillId="3" borderId="10" xfId="0" applyFont="1" applyFill="1" applyBorder="1" applyAlignment="1">
      <alignment horizontal="left" vertical="top"/>
    </xf>
    <xf numFmtId="0" fontId="5" fillId="3" borderId="11" xfId="0" applyFont="1" applyFill="1" applyBorder="1" applyAlignment="1">
      <alignment horizontal="left" vertical="top"/>
    </xf>
    <xf numFmtId="3" fontId="5" fillId="3" borderId="13" xfId="0" applyNumberFormat="1" applyFont="1" applyFill="1" applyBorder="1" applyAlignment="1">
      <alignment horizontal="right" vertical="top"/>
    </xf>
    <xf numFmtId="164" fontId="5" fillId="3" borderId="13" xfId="0" applyNumberFormat="1" applyFont="1" applyFill="1" applyBorder="1" applyAlignment="1">
      <alignment horizontal="right" vertical="top"/>
    </xf>
    <xf numFmtId="0" fontId="8" fillId="2" borderId="4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18"/>
  <sheetViews>
    <sheetView tabSelected="1" workbookViewId="0">
      <selection activeCell="J6" sqref="J6:J8"/>
    </sheetView>
  </sheetViews>
  <sheetFormatPr defaultColWidth="10.5" defaultRowHeight="11.45" customHeight="1" outlineLevelRow="5" x14ac:dyDescent="0.2"/>
  <cols>
    <col min="1" max="1" width="18.6640625" style="1" customWidth="1"/>
    <col min="2" max="2" width="73.33203125" style="1" customWidth="1"/>
    <col min="3" max="3" width="11.33203125" style="1" customWidth="1"/>
    <col min="4" max="4" width="9.33203125" style="1" customWidth="1"/>
    <col min="5" max="5" width="17.1640625" style="1" customWidth="1"/>
    <col min="6" max="6" width="4.1640625" style="1" customWidth="1"/>
    <col min="7" max="8" width="14.5" style="1" customWidth="1"/>
    <col min="9" max="9" width="20" style="1" customWidth="1"/>
    <col min="10" max="10" width="17" customWidth="1"/>
  </cols>
  <sheetData>
    <row r="1" spans="1:10" ht="12.95" customHeight="1" x14ac:dyDescent="0.2">
      <c r="A1" s="76" t="s">
        <v>0</v>
      </c>
      <c r="B1" s="76"/>
      <c r="C1" s="76"/>
      <c r="D1" s="76"/>
      <c r="E1" s="76"/>
    </row>
    <row r="2" spans="1:10" ht="15.95" customHeight="1" x14ac:dyDescent="0.25">
      <c r="A2" s="77" t="s">
        <v>1</v>
      </c>
      <c r="B2" s="77"/>
      <c r="C2" s="77"/>
      <c r="D2" s="77"/>
      <c r="E2" s="77"/>
    </row>
    <row r="3" spans="1:10" s="1" customFormat="1" ht="2.1" customHeight="1" x14ac:dyDescent="0.2"/>
    <row r="4" spans="1:10" ht="11.1" customHeight="1" x14ac:dyDescent="0.2">
      <c r="A4" s="2" t="s">
        <v>2</v>
      </c>
      <c r="B4" s="78" t="s">
        <v>3</v>
      </c>
      <c r="C4" s="78"/>
      <c r="D4" s="78"/>
      <c r="E4" s="78"/>
    </row>
    <row r="5" spans="1:10" s="1" customFormat="1" ht="2.1" customHeight="1" x14ac:dyDescent="0.2"/>
    <row r="6" spans="1:10" ht="12.95" customHeight="1" x14ac:dyDescent="0.2">
      <c r="A6" s="79" t="s">
        <v>4</v>
      </c>
      <c r="B6" s="79"/>
      <c r="C6" s="79"/>
      <c r="D6" s="80" t="s">
        <v>5</v>
      </c>
      <c r="E6" s="83" t="s">
        <v>6</v>
      </c>
      <c r="F6" s="83"/>
      <c r="G6" s="83" t="s">
        <v>7</v>
      </c>
      <c r="H6" s="83" t="s">
        <v>8</v>
      </c>
      <c r="I6" s="83" t="s">
        <v>9</v>
      </c>
      <c r="J6" s="100" t="s">
        <v>67</v>
      </c>
    </row>
    <row r="7" spans="1:10" ht="11.1" customHeight="1" x14ac:dyDescent="0.2">
      <c r="A7" s="90" t="s">
        <v>10</v>
      </c>
      <c r="B7" s="90"/>
      <c r="C7" s="90" t="s">
        <v>11</v>
      </c>
      <c r="D7" s="81"/>
      <c r="E7" s="84"/>
      <c r="F7" s="85"/>
      <c r="G7" s="88"/>
      <c r="H7" s="88"/>
      <c r="I7" s="88"/>
      <c r="J7" s="101"/>
    </row>
    <row r="8" spans="1:10" ht="11.1" customHeight="1" x14ac:dyDescent="0.2">
      <c r="A8" s="91"/>
      <c r="B8" s="92"/>
      <c r="C8" s="93"/>
      <c r="D8" s="82"/>
      <c r="E8" s="86"/>
      <c r="F8" s="87"/>
      <c r="G8" s="89"/>
      <c r="H8" s="89"/>
      <c r="I8" s="89"/>
      <c r="J8" s="102"/>
    </row>
    <row r="9" spans="1:10" ht="12" customHeight="1" x14ac:dyDescent="0.2">
      <c r="A9" s="94"/>
      <c r="B9" s="94"/>
      <c r="C9" s="94"/>
      <c r="D9" s="3" t="s">
        <v>12</v>
      </c>
      <c r="E9" s="98">
        <v>22404583</v>
      </c>
      <c r="F9" s="98"/>
      <c r="G9" s="4">
        <v>5957832</v>
      </c>
      <c r="H9" s="4">
        <v>4398171</v>
      </c>
      <c r="I9" s="4">
        <v>23964245</v>
      </c>
      <c r="J9" s="25"/>
    </row>
    <row r="10" spans="1:10" ht="12" customHeight="1" x14ac:dyDescent="0.2">
      <c r="A10" s="95"/>
      <c r="B10" s="96"/>
      <c r="C10" s="97"/>
      <c r="D10" s="3" t="s">
        <v>13</v>
      </c>
      <c r="E10" s="99">
        <v>180005.14799999999</v>
      </c>
      <c r="F10" s="99"/>
      <c r="G10" s="5">
        <v>27086.043000000001</v>
      </c>
      <c r="H10" s="5">
        <v>15328.646000000001</v>
      </c>
      <c r="I10" s="5">
        <v>191762.54500000001</v>
      </c>
      <c r="J10" s="25"/>
    </row>
    <row r="11" spans="1:10" ht="12" customHeight="1" x14ac:dyDescent="0.2">
      <c r="A11" s="29" t="s">
        <v>66</v>
      </c>
      <c r="B11" s="30"/>
      <c r="C11" s="31"/>
      <c r="D11" s="35" t="s">
        <v>12</v>
      </c>
      <c r="E11" s="39">
        <v>16879832</v>
      </c>
      <c r="F11" s="39"/>
      <c r="G11" s="37">
        <v>4645114</v>
      </c>
      <c r="H11" s="37">
        <v>3326266</v>
      </c>
      <c r="I11" s="37">
        <v>18198681</v>
      </c>
      <c r="J11" s="37"/>
    </row>
    <row r="12" spans="1:10" ht="12" customHeight="1" x14ac:dyDescent="0.2">
      <c r="A12" s="29"/>
      <c r="B12" s="30"/>
      <c r="C12" s="31"/>
      <c r="D12" s="35" t="s">
        <v>13</v>
      </c>
      <c r="E12" s="40">
        <v>170640.728</v>
      </c>
      <c r="F12" s="40"/>
      <c r="G12" s="38">
        <v>24492.373</v>
      </c>
      <c r="H12" s="38">
        <v>14707.766</v>
      </c>
      <c r="I12" s="38">
        <v>180425.33499999999</v>
      </c>
      <c r="J12" s="37">
        <f>I11/I12</f>
        <v>100.86544109783696</v>
      </c>
    </row>
    <row r="13" spans="1:10" ht="12" customHeight="1" outlineLevel="1" x14ac:dyDescent="0.2">
      <c r="A13" s="47" t="s">
        <v>14</v>
      </c>
      <c r="B13" s="47"/>
      <c r="C13" s="50"/>
      <c r="D13" s="6" t="s">
        <v>12</v>
      </c>
      <c r="E13" s="52">
        <v>16879832</v>
      </c>
      <c r="F13" s="52"/>
      <c r="G13" s="7">
        <v>4645114</v>
      </c>
      <c r="H13" s="7">
        <v>3326266</v>
      </c>
      <c r="I13" s="7">
        <v>18198681</v>
      </c>
      <c r="J13" s="26"/>
    </row>
    <row r="14" spans="1:10" ht="12" customHeight="1" outlineLevel="1" x14ac:dyDescent="0.2">
      <c r="A14" s="48"/>
      <c r="B14" s="49"/>
      <c r="C14" s="51"/>
      <c r="D14" s="6" t="s">
        <v>13</v>
      </c>
      <c r="E14" s="53">
        <v>170640.728</v>
      </c>
      <c r="F14" s="53"/>
      <c r="G14" s="8">
        <v>24492.373</v>
      </c>
      <c r="H14" s="8">
        <v>14707.766</v>
      </c>
      <c r="I14" s="8">
        <v>180425.33499999999</v>
      </c>
      <c r="J14" s="26">
        <f t="shared" ref="J13:J76" si="0">I13/I14</f>
        <v>100.86544109783696</v>
      </c>
    </row>
    <row r="15" spans="1:10" ht="12" customHeight="1" outlineLevel="2" x14ac:dyDescent="0.2">
      <c r="A15" s="54" t="s">
        <v>15</v>
      </c>
      <c r="B15" s="54"/>
      <c r="C15" s="50"/>
      <c r="D15" s="6" t="s">
        <v>12</v>
      </c>
      <c r="E15" s="52">
        <v>8731881</v>
      </c>
      <c r="F15" s="52"/>
      <c r="G15" s="7">
        <v>3173547</v>
      </c>
      <c r="H15" s="7">
        <v>2232858</v>
      </c>
      <c r="I15" s="7">
        <v>9672570</v>
      </c>
      <c r="J15" s="26"/>
    </row>
    <row r="16" spans="1:10" ht="12" customHeight="1" outlineLevel="2" x14ac:dyDescent="0.2">
      <c r="A16" s="55"/>
      <c r="B16" s="56"/>
      <c r="C16" s="51"/>
      <c r="D16" s="6" t="s">
        <v>13</v>
      </c>
      <c r="E16" s="53">
        <v>110357.022</v>
      </c>
      <c r="F16" s="53"/>
      <c r="G16" s="9">
        <v>314.09500000000003</v>
      </c>
      <c r="H16" s="8">
        <v>1435.915</v>
      </c>
      <c r="I16" s="8">
        <v>109235.202</v>
      </c>
      <c r="J16" s="26">
        <f t="shared" si="0"/>
        <v>88.54810375138959</v>
      </c>
    </row>
    <row r="17" spans="1:10" ht="12" customHeight="1" outlineLevel="3" x14ac:dyDescent="0.2">
      <c r="A17" s="57" t="s">
        <v>16</v>
      </c>
      <c r="B17" s="57"/>
      <c r="C17" s="50"/>
      <c r="D17" s="6" t="s">
        <v>12</v>
      </c>
      <c r="E17" s="52">
        <v>2547120</v>
      </c>
      <c r="F17" s="52"/>
      <c r="G17" s="7">
        <v>2030739</v>
      </c>
      <c r="H17" s="7">
        <v>885908</v>
      </c>
      <c r="I17" s="7">
        <v>3691952</v>
      </c>
      <c r="J17" s="26"/>
    </row>
    <row r="18" spans="1:10" ht="12" customHeight="1" outlineLevel="3" x14ac:dyDescent="0.2">
      <c r="A18" s="58"/>
      <c r="B18" s="59"/>
      <c r="C18" s="51"/>
      <c r="D18" s="6" t="s">
        <v>13</v>
      </c>
      <c r="E18" s="60">
        <v>148.87899999999999</v>
      </c>
      <c r="F18" s="60"/>
      <c r="G18" s="9">
        <v>129.69900000000001</v>
      </c>
      <c r="H18" s="9">
        <v>56.19</v>
      </c>
      <c r="I18" s="9">
        <v>222.38800000000001</v>
      </c>
      <c r="J18" s="26">
        <f t="shared" si="0"/>
        <v>16601.399356080365</v>
      </c>
    </row>
    <row r="19" spans="1:10" ht="12" customHeight="1" outlineLevel="4" x14ac:dyDescent="0.2">
      <c r="A19" s="70" t="s">
        <v>17</v>
      </c>
      <c r="B19" s="70"/>
      <c r="C19" s="50"/>
      <c r="D19" s="6" t="s">
        <v>12</v>
      </c>
      <c r="E19" s="52">
        <v>1321645</v>
      </c>
      <c r="F19" s="52"/>
      <c r="G19" s="7">
        <v>1694581</v>
      </c>
      <c r="H19" s="7">
        <v>883564</v>
      </c>
      <c r="I19" s="7">
        <v>2132662</v>
      </c>
      <c r="J19" s="26"/>
    </row>
    <row r="20" spans="1:10" ht="12" customHeight="1" outlineLevel="4" x14ac:dyDescent="0.2">
      <c r="A20" s="71"/>
      <c r="B20" s="72"/>
      <c r="C20" s="51"/>
      <c r="D20" s="6" t="s">
        <v>13</v>
      </c>
      <c r="E20" s="60">
        <v>103.236</v>
      </c>
      <c r="F20" s="60"/>
      <c r="G20" s="9">
        <v>108.345</v>
      </c>
      <c r="H20" s="9">
        <v>56.095999999999997</v>
      </c>
      <c r="I20" s="9">
        <v>155.48500000000001</v>
      </c>
      <c r="J20" s="26">
        <f t="shared" si="0"/>
        <v>13716.191272470012</v>
      </c>
    </row>
    <row r="21" spans="1:10" ht="12" customHeight="1" outlineLevel="5" x14ac:dyDescent="0.2">
      <c r="A21" s="73" t="s">
        <v>18</v>
      </c>
      <c r="B21" s="73"/>
      <c r="C21" s="64" t="s">
        <v>19</v>
      </c>
      <c r="D21" s="10" t="s">
        <v>12</v>
      </c>
      <c r="E21" s="66">
        <v>776890</v>
      </c>
      <c r="F21" s="66"/>
      <c r="G21" s="11">
        <v>1694581</v>
      </c>
      <c r="H21" s="11">
        <v>845788</v>
      </c>
      <c r="I21" s="11">
        <v>1625683</v>
      </c>
      <c r="J21" s="27"/>
    </row>
    <row r="22" spans="1:10" ht="12" customHeight="1" outlineLevel="5" x14ac:dyDescent="0.2">
      <c r="A22" s="74"/>
      <c r="B22" s="75"/>
      <c r="C22" s="65"/>
      <c r="D22" s="10" t="s">
        <v>13</v>
      </c>
      <c r="E22" s="67">
        <v>45.16</v>
      </c>
      <c r="F22" s="67"/>
      <c r="G22" s="12">
        <v>108.345</v>
      </c>
      <c r="H22" s="12">
        <v>51.374000000000002</v>
      </c>
      <c r="I22" s="12">
        <v>102.131</v>
      </c>
      <c r="J22" s="27">
        <f t="shared" si="0"/>
        <v>15917.62540266912</v>
      </c>
    </row>
    <row r="23" spans="1:10" ht="12" customHeight="1" outlineLevel="5" x14ac:dyDescent="0.2">
      <c r="A23" s="73" t="s">
        <v>20</v>
      </c>
      <c r="B23" s="73"/>
      <c r="C23" s="64" t="s">
        <v>19</v>
      </c>
      <c r="D23" s="10" t="s">
        <v>12</v>
      </c>
      <c r="E23" s="66">
        <v>544756</v>
      </c>
      <c r="F23" s="66"/>
      <c r="G23" s="13"/>
      <c r="H23" s="11">
        <v>37776</v>
      </c>
      <c r="I23" s="11">
        <v>506980</v>
      </c>
      <c r="J23" s="27"/>
    </row>
    <row r="24" spans="1:10" ht="12" customHeight="1" outlineLevel="5" x14ac:dyDescent="0.2">
      <c r="A24" s="74"/>
      <c r="B24" s="75"/>
      <c r="C24" s="65"/>
      <c r="D24" s="10" t="s">
        <v>13</v>
      </c>
      <c r="E24" s="67">
        <v>58.076000000000001</v>
      </c>
      <c r="F24" s="67"/>
      <c r="G24" s="13"/>
      <c r="H24" s="12">
        <v>4.7220000000000004</v>
      </c>
      <c r="I24" s="12">
        <v>53.353999999999999</v>
      </c>
      <c r="J24" s="27">
        <f t="shared" si="0"/>
        <v>9502.1929002511533</v>
      </c>
    </row>
    <row r="25" spans="1:10" ht="12" customHeight="1" outlineLevel="4" x14ac:dyDescent="0.2">
      <c r="A25" s="70" t="s">
        <v>21</v>
      </c>
      <c r="B25" s="70"/>
      <c r="C25" s="50"/>
      <c r="D25" s="6" t="s">
        <v>12</v>
      </c>
      <c r="E25" s="52">
        <v>116126</v>
      </c>
      <c r="F25" s="52"/>
      <c r="G25" s="7">
        <v>284098</v>
      </c>
      <c r="H25" s="14">
        <v>16</v>
      </c>
      <c r="I25" s="7">
        <v>400209</v>
      </c>
      <c r="J25" s="26"/>
    </row>
    <row r="26" spans="1:10" ht="12" customHeight="1" outlineLevel="4" x14ac:dyDescent="0.2">
      <c r="A26" s="71"/>
      <c r="B26" s="72"/>
      <c r="C26" s="51"/>
      <c r="D26" s="6" t="s">
        <v>13</v>
      </c>
      <c r="E26" s="60">
        <v>7.2910000000000004</v>
      </c>
      <c r="F26" s="60"/>
      <c r="G26" s="9">
        <v>19.536999999999999</v>
      </c>
      <c r="H26" s="9">
        <v>1E-3</v>
      </c>
      <c r="I26" s="9">
        <v>26.827000000000002</v>
      </c>
      <c r="J26" s="26">
        <f t="shared" si="0"/>
        <v>14918.142170201661</v>
      </c>
    </row>
    <row r="27" spans="1:10" ht="12" customHeight="1" outlineLevel="5" x14ac:dyDescent="0.2">
      <c r="A27" s="73" t="s">
        <v>22</v>
      </c>
      <c r="B27" s="73"/>
      <c r="C27" s="64" t="s">
        <v>19</v>
      </c>
      <c r="D27" s="10" t="s">
        <v>12</v>
      </c>
      <c r="E27" s="66">
        <v>116126</v>
      </c>
      <c r="F27" s="66"/>
      <c r="G27" s="11">
        <v>284098</v>
      </c>
      <c r="H27" s="15">
        <v>16</v>
      </c>
      <c r="I27" s="11">
        <v>400209</v>
      </c>
      <c r="J27" s="27"/>
    </row>
    <row r="28" spans="1:10" ht="12" customHeight="1" outlineLevel="5" x14ac:dyDescent="0.2">
      <c r="A28" s="74"/>
      <c r="B28" s="75"/>
      <c r="C28" s="65"/>
      <c r="D28" s="10" t="s">
        <v>13</v>
      </c>
      <c r="E28" s="67">
        <v>7.2910000000000004</v>
      </c>
      <c r="F28" s="67"/>
      <c r="G28" s="12">
        <v>19.536999999999999</v>
      </c>
      <c r="H28" s="12">
        <v>1E-3</v>
      </c>
      <c r="I28" s="12">
        <v>26.827000000000002</v>
      </c>
      <c r="J28" s="27">
        <f t="shared" si="0"/>
        <v>14918.142170201661</v>
      </c>
    </row>
    <row r="29" spans="1:10" ht="12" customHeight="1" outlineLevel="4" x14ac:dyDescent="0.2">
      <c r="A29" s="70" t="s">
        <v>23</v>
      </c>
      <c r="B29" s="70"/>
      <c r="C29" s="50"/>
      <c r="D29" s="6" t="s">
        <v>12</v>
      </c>
      <c r="E29" s="52">
        <v>208385</v>
      </c>
      <c r="F29" s="52"/>
      <c r="G29" s="7">
        <v>52060</v>
      </c>
      <c r="H29" s="16"/>
      <c r="I29" s="7">
        <v>260445</v>
      </c>
      <c r="J29" s="26"/>
    </row>
    <row r="30" spans="1:10" ht="12" customHeight="1" outlineLevel="4" x14ac:dyDescent="0.2">
      <c r="A30" s="71"/>
      <c r="B30" s="72"/>
      <c r="C30" s="51"/>
      <c r="D30" s="6" t="s">
        <v>13</v>
      </c>
      <c r="E30" s="60">
        <v>7.2729999999999997</v>
      </c>
      <c r="F30" s="60"/>
      <c r="G30" s="9">
        <v>1.8169999999999999</v>
      </c>
      <c r="H30" s="16"/>
      <c r="I30" s="9">
        <v>9.09</v>
      </c>
      <c r="J30" s="26">
        <f t="shared" si="0"/>
        <v>28651.815181518152</v>
      </c>
    </row>
    <row r="31" spans="1:10" ht="12" customHeight="1" outlineLevel="5" x14ac:dyDescent="0.2">
      <c r="A31" s="73" t="s">
        <v>24</v>
      </c>
      <c r="B31" s="73"/>
      <c r="C31" s="64" t="s">
        <v>19</v>
      </c>
      <c r="D31" s="10" t="s">
        <v>12</v>
      </c>
      <c r="E31" s="66">
        <v>208385</v>
      </c>
      <c r="F31" s="66"/>
      <c r="G31" s="11">
        <v>52060</v>
      </c>
      <c r="H31" s="13"/>
      <c r="I31" s="11">
        <v>260445</v>
      </c>
      <c r="J31" s="27"/>
    </row>
    <row r="32" spans="1:10" ht="12" customHeight="1" outlineLevel="5" x14ac:dyDescent="0.2">
      <c r="A32" s="74"/>
      <c r="B32" s="75"/>
      <c r="C32" s="65"/>
      <c r="D32" s="10" t="s">
        <v>13</v>
      </c>
      <c r="E32" s="67">
        <v>7.2729999999999997</v>
      </c>
      <c r="F32" s="67"/>
      <c r="G32" s="12">
        <v>1.8169999999999999</v>
      </c>
      <c r="H32" s="13"/>
      <c r="I32" s="12">
        <v>9.09</v>
      </c>
      <c r="J32" s="27">
        <f t="shared" si="0"/>
        <v>28651.815181518152</v>
      </c>
    </row>
    <row r="33" spans="1:10" ht="12" customHeight="1" outlineLevel="4" x14ac:dyDescent="0.2">
      <c r="A33" s="70" t="s">
        <v>25</v>
      </c>
      <c r="B33" s="70"/>
      <c r="C33" s="50"/>
      <c r="D33" s="6" t="s">
        <v>12</v>
      </c>
      <c r="E33" s="52">
        <v>231019</v>
      </c>
      <c r="F33" s="52"/>
      <c r="G33" s="16"/>
      <c r="H33" s="7">
        <v>2328</v>
      </c>
      <c r="I33" s="7">
        <v>228691</v>
      </c>
      <c r="J33" s="26"/>
    </row>
    <row r="34" spans="1:10" ht="12" customHeight="1" outlineLevel="4" x14ac:dyDescent="0.2">
      <c r="A34" s="71"/>
      <c r="B34" s="72"/>
      <c r="C34" s="51"/>
      <c r="D34" s="6" t="s">
        <v>13</v>
      </c>
      <c r="E34" s="60">
        <v>9.2289999999999992</v>
      </c>
      <c r="F34" s="60"/>
      <c r="G34" s="16"/>
      <c r="H34" s="9">
        <v>9.2999999999999999E-2</v>
      </c>
      <c r="I34" s="9">
        <v>9.1359999999999992</v>
      </c>
      <c r="J34" s="26">
        <f t="shared" si="0"/>
        <v>25031.85201401051</v>
      </c>
    </row>
    <row r="35" spans="1:10" ht="12" customHeight="1" outlineLevel="5" x14ac:dyDescent="0.2">
      <c r="A35" s="73" t="s">
        <v>26</v>
      </c>
      <c r="B35" s="73"/>
      <c r="C35" s="64" t="s">
        <v>19</v>
      </c>
      <c r="D35" s="10" t="s">
        <v>12</v>
      </c>
      <c r="E35" s="66">
        <v>231019</v>
      </c>
      <c r="F35" s="66"/>
      <c r="G35" s="13"/>
      <c r="H35" s="11">
        <v>2328</v>
      </c>
      <c r="I35" s="11">
        <v>228691</v>
      </c>
      <c r="J35" s="27"/>
    </row>
    <row r="36" spans="1:10" ht="12" customHeight="1" outlineLevel="5" x14ac:dyDescent="0.2">
      <c r="A36" s="74"/>
      <c r="B36" s="75"/>
      <c r="C36" s="65"/>
      <c r="D36" s="10" t="s">
        <v>13</v>
      </c>
      <c r="E36" s="67">
        <v>9.2289999999999992</v>
      </c>
      <c r="F36" s="67"/>
      <c r="G36" s="13"/>
      <c r="H36" s="12">
        <v>9.2999999999999999E-2</v>
      </c>
      <c r="I36" s="12">
        <v>9.1359999999999992</v>
      </c>
      <c r="J36" s="27">
        <f t="shared" si="0"/>
        <v>25031.85201401051</v>
      </c>
    </row>
    <row r="37" spans="1:10" ht="12" customHeight="1" outlineLevel="4" x14ac:dyDescent="0.2">
      <c r="A37" s="70" t="s">
        <v>27</v>
      </c>
      <c r="B37" s="70"/>
      <c r="C37" s="50"/>
      <c r="D37" s="6" t="s">
        <v>12</v>
      </c>
      <c r="E37" s="52">
        <v>622592</v>
      </c>
      <c r="F37" s="52"/>
      <c r="G37" s="16"/>
      <c r="H37" s="16"/>
      <c r="I37" s="7">
        <v>622592</v>
      </c>
      <c r="J37" s="26"/>
    </row>
    <row r="38" spans="1:10" ht="12" customHeight="1" outlineLevel="4" x14ac:dyDescent="0.2">
      <c r="A38" s="71"/>
      <c r="B38" s="72"/>
      <c r="C38" s="51"/>
      <c r="D38" s="6" t="s">
        <v>13</v>
      </c>
      <c r="E38" s="60">
        <v>20.007999999999999</v>
      </c>
      <c r="F38" s="60"/>
      <c r="G38" s="16"/>
      <c r="H38" s="16"/>
      <c r="I38" s="9">
        <v>20.007999999999999</v>
      </c>
      <c r="J38" s="26">
        <f t="shared" si="0"/>
        <v>31117.153138744503</v>
      </c>
    </row>
    <row r="39" spans="1:10" ht="12" customHeight="1" outlineLevel="5" x14ac:dyDescent="0.2">
      <c r="A39" s="73" t="s">
        <v>28</v>
      </c>
      <c r="B39" s="73"/>
      <c r="C39" s="64" t="s">
        <v>19</v>
      </c>
      <c r="D39" s="10" t="s">
        <v>12</v>
      </c>
      <c r="E39" s="66">
        <v>189354</v>
      </c>
      <c r="F39" s="66"/>
      <c r="G39" s="13"/>
      <c r="H39" s="13"/>
      <c r="I39" s="11">
        <v>189354</v>
      </c>
      <c r="J39" s="27"/>
    </row>
    <row r="40" spans="1:10" ht="12" customHeight="1" outlineLevel="5" x14ac:dyDescent="0.2">
      <c r="A40" s="74"/>
      <c r="B40" s="75"/>
      <c r="C40" s="65"/>
      <c r="D40" s="10" t="s">
        <v>13</v>
      </c>
      <c r="E40" s="67">
        <v>9.4079999999999995</v>
      </c>
      <c r="F40" s="67"/>
      <c r="G40" s="13"/>
      <c r="H40" s="13"/>
      <c r="I40" s="12">
        <v>9.4079999999999995</v>
      </c>
      <c r="J40" s="27">
        <f t="shared" si="0"/>
        <v>20126.913265306124</v>
      </c>
    </row>
    <row r="41" spans="1:10" ht="12" customHeight="1" outlineLevel="5" x14ac:dyDescent="0.2">
      <c r="A41" s="73" t="s">
        <v>29</v>
      </c>
      <c r="B41" s="73"/>
      <c r="C41" s="64" t="s">
        <v>19</v>
      </c>
      <c r="D41" s="10" t="s">
        <v>12</v>
      </c>
      <c r="E41" s="66">
        <v>433239</v>
      </c>
      <c r="F41" s="66"/>
      <c r="G41" s="13"/>
      <c r="H41" s="13"/>
      <c r="I41" s="11">
        <v>433239</v>
      </c>
      <c r="J41" s="27"/>
    </row>
    <row r="42" spans="1:10" ht="12" customHeight="1" outlineLevel="5" x14ac:dyDescent="0.2">
      <c r="A42" s="74"/>
      <c r="B42" s="75"/>
      <c r="C42" s="65"/>
      <c r="D42" s="10" t="s">
        <v>13</v>
      </c>
      <c r="E42" s="67">
        <v>10.6</v>
      </c>
      <c r="F42" s="67"/>
      <c r="G42" s="13"/>
      <c r="H42" s="13"/>
      <c r="I42" s="12">
        <v>10.6</v>
      </c>
      <c r="J42" s="27">
        <f t="shared" si="0"/>
        <v>40871.60377358491</v>
      </c>
    </row>
    <row r="43" spans="1:10" ht="12" customHeight="1" outlineLevel="4" x14ac:dyDescent="0.2">
      <c r="A43" s="61" t="s">
        <v>30</v>
      </c>
      <c r="B43" s="61"/>
      <c r="C43" s="64" t="s">
        <v>19</v>
      </c>
      <c r="D43" s="10" t="s">
        <v>12</v>
      </c>
      <c r="E43" s="66">
        <v>47352</v>
      </c>
      <c r="F43" s="66"/>
      <c r="G43" s="13"/>
      <c r="H43" s="13"/>
      <c r="I43" s="11">
        <v>47352</v>
      </c>
      <c r="J43" s="27"/>
    </row>
    <row r="44" spans="1:10" ht="12" customHeight="1" outlineLevel="4" x14ac:dyDescent="0.2">
      <c r="A44" s="62"/>
      <c r="B44" s="63"/>
      <c r="C44" s="65"/>
      <c r="D44" s="10" t="s">
        <v>13</v>
      </c>
      <c r="E44" s="67">
        <v>1.8420000000000001</v>
      </c>
      <c r="F44" s="67"/>
      <c r="G44" s="13"/>
      <c r="H44" s="13"/>
      <c r="I44" s="12">
        <v>1.8420000000000001</v>
      </c>
      <c r="J44" s="27">
        <f t="shared" si="0"/>
        <v>25706.840390879479</v>
      </c>
    </row>
    <row r="45" spans="1:10" ht="12" customHeight="1" outlineLevel="4" x14ac:dyDescent="0.2">
      <c r="A45" s="32" t="s">
        <v>65</v>
      </c>
      <c r="B45" s="33"/>
      <c r="C45" s="34"/>
      <c r="D45" s="35" t="s">
        <v>12</v>
      </c>
      <c r="E45" s="39">
        <v>16879832</v>
      </c>
      <c r="F45" s="39"/>
      <c r="G45" s="37">
        <v>4645114</v>
      </c>
      <c r="H45" s="37">
        <v>3326266</v>
      </c>
      <c r="I45" s="37">
        <v>18198681</v>
      </c>
      <c r="J45" s="37"/>
    </row>
    <row r="46" spans="1:10" ht="12" customHeight="1" outlineLevel="4" x14ac:dyDescent="0.2">
      <c r="A46" s="36"/>
      <c r="B46" s="33"/>
      <c r="C46" s="34"/>
      <c r="D46" s="35" t="s">
        <v>13</v>
      </c>
      <c r="E46" s="40">
        <v>170640.728</v>
      </c>
      <c r="F46" s="40"/>
      <c r="G46" s="38">
        <v>24492.373</v>
      </c>
      <c r="H46" s="38">
        <v>14707.766</v>
      </c>
      <c r="I46" s="38">
        <v>180425.33499999999</v>
      </c>
      <c r="J46" s="37">
        <f t="shared" si="0"/>
        <v>100.86544109783696</v>
      </c>
    </row>
    <row r="47" spans="1:10" ht="12" customHeight="1" outlineLevel="4" x14ac:dyDescent="0.2">
      <c r="A47" s="47" t="s">
        <v>14</v>
      </c>
      <c r="B47" s="47"/>
      <c r="C47" s="50"/>
      <c r="D47" s="6" t="s">
        <v>12</v>
      </c>
      <c r="E47" s="52">
        <v>16879832</v>
      </c>
      <c r="F47" s="52"/>
      <c r="G47" s="7">
        <v>4645114</v>
      </c>
      <c r="H47" s="7">
        <v>3326266</v>
      </c>
      <c r="I47" s="7">
        <v>18198681</v>
      </c>
      <c r="J47" s="26"/>
    </row>
    <row r="48" spans="1:10" ht="12" customHeight="1" outlineLevel="4" x14ac:dyDescent="0.2">
      <c r="A48" s="48"/>
      <c r="B48" s="49"/>
      <c r="C48" s="51"/>
      <c r="D48" s="6" t="s">
        <v>13</v>
      </c>
      <c r="E48" s="53">
        <v>170640.728</v>
      </c>
      <c r="F48" s="53"/>
      <c r="G48" s="8">
        <v>24492.373</v>
      </c>
      <c r="H48" s="8">
        <v>14707.766</v>
      </c>
      <c r="I48" s="8">
        <v>180425.33499999999</v>
      </c>
      <c r="J48" s="26">
        <f t="shared" si="0"/>
        <v>100.86544109783696</v>
      </c>
    </row>
    <row r="49" spans="1:10" ht="12" customHeight="1" outlineLevel="4" x14ac:dyDescent="0.2">
      <c r="A49" s="54" t="s">
        <v>15</v>
      </c>
      <c r="B49" s="54"/>
      <c r="C49" s="50"/>
      <c r="D49" s="6" t="s">
        <v>12</v>
      </c>
      <c r="E49" s="52">
        <v>8731881</v>
      </c>
      <c r="F49" s="52"/>
      <c r="G49" s="7">
        <v>3173547</v>
      </c>
      <c r="H49" s="7">
        <v>2232858</v>
      </c>
      <c r="I49" s="7">
        <v>9672570</v>
      </c>
      <c r="J49" s="26"/>
    </row>
    <row r="50" spans="1:10" ht="12" customHeight="1" outlineLevel="4" x14ac:dyDescent="0.2">
      <c r="A50" s="55"/>
      <c r="B50" s="56"/>
      <c r="C50" s="51"/>
      <c r="D50" s="6" t="s">
        <v>13</v>
      </c>
      <c r="E50" s="53">
        <v>110357.022</v>
      </c>
      <c r="F50" s="53"/>
      <c r="G50" s="9">
        <v>314.09500000000003</v>
      </c>
      <c r="H50" s="8">
        <v>1435.915</v>
      </c>
      <c r="I50" s="8">
        <v>109235.202</v>
      </c>
      <c r="J50" s="26">
        <f t="shared" si="0"/>
        <v>88.54810375138959</v>
      </c>
    </row>
    <row r="51" spans="1:10" ht="12" customHeight="1" outlineLevel="3" x14ac:dyDescent="0.2">
      <c r="A51" s="57" t="s">
        <v>31</v>
      </c>
      <c r="B51" s="57"/>
      <c r="C51" s="50"/>
      <c r="D51" s="6" t="s">
        <v>12</v>
      </c>
      <c r="E51" s="17"/>
      <c r="F51" s="18"/>
      <c r="G51" s="7">
        <v>934358</v>
      </c>
      <c r="H51" s="7">
        <v>934358</v>
      </c>
      <c r="I51" s="16"/>
      <c r="J51" s="26"/>
    </row>
    <row r="52" spans="1:10" ht="12" customHeight="1" outlineLevel="3" x14ac:dyDescent="0.2">
      <c r="A52" s="58"/>
      <c r="B52" s="59"/>
      <c r="C52" s="51"/>
      <c r="D52" s="6" t="s">
        <v>13</v>
      </c>
      <c r="E52" s="17"/>
      <c r="F52" s="18"/>
      <c r="G52" s="9">
        <v>80.941000000000003</v>
      </c>
      <c r="H52" s="9">
        <v>80.941000000000003</v>
      </c>
      <c r="I52" s="16"/>
      <c r="J52" s="26"/>
    </row>
    <row r="53" spans="1:10" ht="12" customHeight="1" outlineLevel="4" x14ac:dyDescent="0.2">
      <c r="A53" s="61" t="s">
        <v>32</v>
      </c>
      <c r="B53" s="61"/>
      <c r="C53" s="64" t="s">
        <v>19</v>
      </c>
      <c r="D53" s="10" t="s">
        <v>12</v>
      </c>
      <c r="E53" s="19"/>
      <c r="F53" s="20"/>
      <c r="G53" s="11">
        <v>565127</v>
      </c>
      <c r="H53" s="11">
        <v>565127</v>
      </c>
      <c r="I53" s="13"/>
      <c r="J53" s="27"/>
    </row>
    <row r="54" spans="1:10" ht="12" customHeight="1" outlineLevel="4" x14ac:dyDescent="0.2">
      <c r="A54" s="62"/>
      <c r="B54" s="63"/>
      <c r="C54" s="65"/>
      <c r="D54" s="10" t="s">
        <v>13</v>
      </c>
      <c r="E54" s="19"/>
      <c r="F54" s="20"/>
      <c r="G54" s="12">
        <v>47.375</v>
      </c>
      <c r="H54" s="12">
        <v>47.375</v>
      </c>
      <c r="I54" s="13"/>
      <c r="J54" s="27"/>
    </row>
    <row r="55" spans="1:10" ht="12" customHeight="1" outlineLevel="4" x14ac:dyDescent="0.2">
      <c r="A55" s="61" t="s">
        <v>33</v>
      </c>
      <c r="B55" s="61"/>
      <c r="C55" s="64" t="s">
        <v>19</v>
      </c>
      <c r="D55" s="10" t="s">
        <v>12</v>
      </c>
      <c r="E55" s="19"/>
      <c r="F55" s="20"/>
      <c r="G55" s="11">
        <v>369230</v>
      </c>
      <c r="H55" s="11">
        <v>369230</v>
      </c>
      <c r="I55" s="13"/>
      <c r="J55" s="27"/>
    </row>
    <row r="56" spans="1:10" ht="12" customHeight="1" outlineLevel="4" x14ac:dyDescent="0.2">
      <c r="A56" s="62"/>
      <c r="B56" s="63"/>
      <c r="C56" s="65"/>
      <c r="D56" s="10" t="s">
        <v>13</v>
      </c>
      <c r="E56" s="19"/>
      <c r="F56" s="20"/>
      <c r="G56" s="12">
        <v>33.566000000000003</v>
      </c>
      <c r="H56" s="12">
        <v>33.566000000000003</v>
      </c>
      <c r="I56" s="13"/>
      <c r="J56" s="27"/>
    </row>
    <row r="57" spans="1:10" ht="12" customHeight="1" outlineLevel="3" x14ac:dyDescent="0.2">
      <c r="A57" s="57" t="s">
        <v>34</v>
      </c>
      <c r="B57" s="57"/>
      <c r="C57" s="50"/>
      <c r="D57" s="6" t="s">
        <v>12</v>
      </c>
      <c r="E57" s="52">
        <v>1363528</v>
      </c>
      <c r="F57" s="52"/>
      <c r="G57" s="7">
        <v>170750</v>
      </c>
      <c r="H57" s="7">
        <v>103205</v>
      </c>
      <c r="I57" s="7">
        <v>1431074</v>
      </c>
      <c r="J57" s="26">
        <f t="shared" si="0"/>
        <v>0</v>
      </c>
    </row>
    <row r="58" spans="1:10" ht="12" customHeight="1" outlineLevel="3" x14ac:dyDescent="0.2">
      <c r="A58" s="58"/>
      <c r="B58" s="59"/>
      <c r="C58" s="51"/>
      <c r="D58" s="6" t="s">
        <v>13</v>
      </c>
      <c r="E58" s="60">
        <v>95.659000000000006</v>
      </c>
      <c r="F58" s="60"/>
      <c r="G58" s="9">
        <v>9.8550000000000004</v>
      </c>
      <c r="H58" s="9">
        <v>7.875</v>
      </c>
      <c r="I58" s="9">
        <v>97.638999999999996</v>
      </c>
      <c r="J58" s="26">
        <f t="shared" si="0"/>
        <v>14656.786734808837</v>
      </c>
    </row>
    <row r="59" spans="1:10" ht="12" customHeight="1" outlineLevel="4" x14ac:dyDescent="0.2">
      <c r="A59" s="61" t="s">
        <v>35</v>
      </c>
      <c r="B59" s="61"/>
      <c r="C59" s="64" t="s">
        <v>19</v>
      </c>
      <c r="D59" s="10" t="s">
        <v>12</v>
      </c>
      <c r="E59" s="66">
        <v>111130</v>
      </c>
      <c r="F59" s="66"/>
      <c r="G59" s="11">
        <v>124156</v>
      </c>
      <c r="H59" s="15">
        <v>595</v>
      </c>
      <c r="I59" s="11">
        <v>234691</v>
      </c>
      <c r="J59" s="27"/>
    </row>
    <row r="60" spans="1:10" ht="12" customHeight="1" outlineLevel="4" x14ac:dyDescent="0.2">
      <c r="A60" s="62"/>
      <c r="B60" s="63"/>
      <c r="C60" s="65"/>
      <c r="D60" s="10" t="s">
        <v>13</v>
      </c>
      <c r="E60" s="67">
        <v>7.19</v>
      </c>
      <c r="F60" s="67"/>
      <c r="G60" s="12">
        <v>5.6449999999999996</v>
      </c>
      <c r="H60" s="12">
        <v>0.04</v>
      </c>
      <c r="I60" s="12">
        <v>12.795</v>
      </c>
      <c r="J60" s="27">
        <f t="shared" si="0"/>
        <v>18342.399374755765</v>
      </c>
    </row>
    <row r="61" spans="1:10" ht="12" customHeight="1" outlineLevel="4" x14ac:dyDescent="0.2">
      <c r="A61" s="61" t="s">
        <v>36</v>
      </c>
      <c r="B61" s="61"/>
      <c r="C61" s="64" t="s">
        <v>19</v>
      </c>
      <c r="D61" s="10" t="s">
        <v>12</v>
      </c>
      <c r="E61" s="19"/>
      <c r="F61" s="20"/>
      <c r="G61" s="11">
        <v>33000</v>
      </c>
      <c r="H61" s="11">
        <v>33000</v>
      </c>
      <c r="I61" s="13"/>
      <c r="J61" s="27"/>
    </row>
    <row r="62" spans="1:10" ht="12" customHeight="1" outlineLevel="4" x14ac:dyDescent="0.2">
      <c r="A62" s="62"/>
      <c r="B62" s="63"/>
      <c r="C62" s="65"/>
      <c r="D62" s="10" t="s">
        <v>13</v>
      </c>
      <c r="E62" s="19"/>
      <c r="F62" s="20"/>
      <c r="G62" s="12">
        <v>3</v>
      </c>
      <c r="H62" s="12">
        <v>3</v>
      </c>
      <c r="I62" s="13"/>
      <c r="J62" s="27"/>
    </row>
    <row r="63" spans="1:10" ht="12" customHeight="1" outlineLevel="4" x14ac:dyDescent="0.2">
      <c r="A63" s="61" t="s">
        <v>37</v>
      </c>
      <c r="B63" s="61"/>
      <c r="C63" s="64" t="s">
        <v>19</v>
      </c>
      <c r="D63" s="10" t="s">
        <v>12</v>
      </c>
      <c r="E63" s="66">
        <v>242655</v>
      </c>
      <c r="F63" s="66"/>
      <c r="G63" s="11">
        <v>13594</v>
      </c>
      <c r="H63" s="11">
        <v>22903</v>
      </c>
      <c r="I63" s="11">
        <v>233346</v>
      </c>
      <c r="J63" s="27"/>
    </row>
    <row r="64" spans="1:10" ht="12" customHeight="1" outlineLevel="4" x14ac:dyDescent="0.2">
      <c r="A64" s="62"/>
      <c r="B64" s="63"/>
      <c r="C64" s="65"/>
      <c r="D64" s="10" t="s">
        <v>13</v>
      </c>
      <c r="E64" s="67">
        <v>17.082000000000001</v>
      </c>
      <c r="F64" s="67"/>
      <c r="G64" s="12">
        <v>1.21</v>
      </c>
      <c r="H64" s="12">
        <v>1.629</v>
      </c>
      <c r="I64" s="12">
        <v>16.663</v>
      </c>
      <c r="J64" s="27">
        <f t="shared" si="0"/>
        <v>14003.840844985896</v>
      </c>
    </row>
    <row r="65" spans="1:10" ht="12" customHeight="1" outlineLevel="4" x14ac:dyDescent="0.2">
      <c r="A65" s="70" t="s">
        <v>38</v>
      </c>
      <c r="B65" s="70"/>
      <c r="C65" s="50"/>
      <c r="D65" s="6" t="s">
        <v>12</v>
      </c>
      <c r="E65" s="52">
        <v>2560</v>
      </c>
      <c r="F65" s="52"/>
      <c r="G65" s="16"/>
      <c r="H65" s="16"/>
      <c r="I65" s="7">
        <v>2560</v>
      </c>
      <c r="J65" s="26"/>
    </row>
    <row r="66" spans="1:10" ht="12" customHeight="1" outlineLevel="4" x14ac:dyDescent="0.2">
      <c r="A66" s="71"/>
      <c r="B66" s="72"/>
      <c r="C66" s="51"/>
      <c r="D66" s="6" t="s">
        <v>13</v>
      </c>
      <c r="E66" s="60">
        <v>0.32</v>
      </c>
      <c r="F66" s="60"/>
      <c r="G66" s="16"/>
      <c r="H66" s="16"/>
      <c r="I66" s="9">
        <v>0.32</v>
      </c>
      <c r="J66" s="26">
        <f t="shared" si="0"/>
        <v>8000</v>
      </c>
    </row>
    <row r="67" spans="1:10" ht="12" customHeight="1" outlineLevel="5" x14ac:dyDescent="0.2">
      <c r="A67" s="73" t="s">
        <v>39</v>
      </c>
      <c r="B67" s="73"/>
      <c r="C67" s="64" t="s">
        <v>19</v>
      </c>
      <c r="D67" s="10" t="s">
        <v>12</v>
      </c>
      <c r="E67" s="66">
        <v>2560</v>
      </c>
      <c r="F67" s="66"/>
      <c r="G67" s="13"/>
      <c r="H67" s="13"/>
      <c r="I67" s="11">
        <v>2560</v>
      </c>
      <c r="J67" s="27"/>
    </row>
    <row r="68" spans="1:10" ht="12" customHeight="1" outlineLevel="5" x14ac:dyDescent="0.2">
      <c r="A68" s="74"/>
      <c r="B68" s="75"/>
      <c r="C68" s="65"/>
      <c r="D68" s="10" t="s">
        <v>13</v>
      </c>
      <c r="E68" s="67">
        <v>0.32</v>
      </c>
      <c r="F68" s="67"/>
      <c r="G68" s="13"/>
      <c r="H68" s="13"/>
      <c r="I68" s="12">
        <v>0.32</v>
      </c>
      <c r="J68" s="27">
        <f t="shared" si="0"/>
        <v>8000</v>
      </c>
    </row>
    <row r="69" spans="1:10" ht="12" customHeight="1" outlineLevel="4" x14ac:dyDescent="0.2">
      <c r="A69" s="61" t="s">
        <v>40</v>
      </c>
      <c r="B69" s="61"/>
      <c r="C69" s="64" t="s">
        <v>19</v>
      </c>
      <c r="D69" s="10" t="s">
        <v>12</v>
      </c>
      <c r="E69" s="66">
        <v>101837</v>
      </c>
      <c r="F69" s="66"/>
      <c r="G69" s="13"/>
      <c r="H69" s="11">
        <v>9729</v>
      </c>
      <c r="I69" s="11">
        <v>92108</v>
      </c>
      <c r="J69" s="27"/>
    </row>
    <row r="70" spans="1:10" ht="12" customHeight="1" outlineLevel="4" x14ac:dyDescent="0.2">
      <c r="A70" s="62"/>
      <c r="B70" s="63"/>
      <c r="C70" s="65"/>
      <c r="D70" s="10" t="s">
        <v>13</v>
      </c>
      <c r="E70" s="67">
        <v>6.8040000000000003</v>
      </c>
      <c r="F70" s="67"/>
      <c r="G70" s="13"/>
      <c r="H70" s="12">
        <v>0.65</v>
      </c>
      <c r="I70" s="12">
        <v>6.1539999999999999</v>
      </c>
      <c r="J70" s="27">
        <f t="shared" si="0"/>
        <v>14967.175820604485</v>
      </c>
    </row>
    <row r="71" spans="1:10" ht="12" customHeight="1" outlineLevel="4" x14ac:dyDescent="0.2">
      <c r="A71" s="61" t="s">
        <v>41</v>
      </c>
      <c r="B71" s="61"/>
      <c r="C71" s="64" t="s">
        <v>19</v>
      </c>
      <c r="D71" s="10" t="s">
        <v>12</v>
      </c>
      <c r="E71" s="66">
        <v>161025</v>
      </c>
      <c r="F71" s="66"/>
      <c r="G71" s="13"/>
      <c r="H71" s="11">
        <v>24772</v>
      </c>
      <c r="I71" s="11">
        <v>136254</v>
      </c>
      <c r="J71" s="27"/>
    </row>
    <row r="72" spans="1:10" ht="12" customHeight="1" outlineLevel="4" x14ac:dyDescent="0.2">
      <c r="A72" s="62"/>
      <c r="B72" s="63"/>
      <c r="C72" s="65"/>
      <c r="D72" s="10" t="s">
        <v>13</v>
      </c>
      <c r="E72" s="67">
        <v>10.46</v>
      </c>
      <c r="F72" s="67"/>
      <c r="G72" s="13"/>
      <c r="H72" s="12">
        <v>1.665</v>
      </c>
      <c r="I72" s="12">
        <v>8.7949999999999999</v>
      </c>
      <c r="J72" s="27">
        <f t="shared" si="0"/>
        <v>15492.211483797613</v>
      </c>
    </row>
    <row r="73" spans="1:10" ht="12" customHeight="1" outlineLevel="4" x14ac:dyDescent="0.2">
      <c r="A73" s="61" t="s">
        <v>42</v>
      </c>
      <c r="B73" s="61"/>
      <c r="C73" s="64" t="s">
        <v>19</v>
      </c>
      <c r="D73" s="10" t="s">
        <v>12</v>
      </c>
      <c r="E73" s="66">
        <v>744322</v>
      </c>
      <c r="F73" s="66"/>
      <c r="G73" s="13"/>
      <c r="H73" s="11">
        <v>12207</v>
      </c>
      <c r="I73" s="11">
        <v>732115</v>
      </c>
      <c r="J73" s="27"/>
    </row>
    <row r="74" spans="1:10" ht="12" customHeight="1" outlineLevel="4" x14ac:dyDescent="0.2">
      <c r="A74" s="62"/>
      <c r="B74" s="63"/>
      <c r="C74" s="65"/>
      <c r="D74" s="10" t="s">
        <v>13</v>
      </c>
      <c r="E74" s="67">
        <v>53.802999999999997</v>
      </c>
      <c r="F74" s="67"/>
      <c r="G74" s="13"/>
      <c r="H74" s="12">
        <v>0.89100000000000001</v>
      </c>
      <c r="I74" s="12">
        <v>52.911999999999999</v>
      </c>
      <c r="J74" s="27">
        <f t="shared" si="0"/>
        <v>13836.464318113094</v>
      </c>
    </row>
    <row r="75" spans="1:10" ht="12" customHeight="1" outlineLevel="4" x14ac:dyDescent="0.2">
      <c r="A75" s="29" t="s">
        <v>64</v>
      </c>
      <c r="B75" s="30"/>
      <c r="C75" s="31"/>
      <c r="D75" s="35" t="s">
        <v>12</v>
      </c>
      <c r="E75" s="39">
        <v>16879832</v>
      </c>
      <c r="F75" s="39"/>
      <c r="G75" s="37">
        <v>4645114</v>
      </c>
      <c r="H75" s="37">
        <v>3326266</v>
      </c>
      <c r="I75" s="37">
        <v>18198681</v>
      </c>
      <c r="J75" s="37"/>
    </row>
    <row r="76" spans="1:10" ht="12" customHeight="1" outlineLevel="4" x14ac:dyDescent="0.2">
      <c r="A76" s="29"/>
      <c r="B76" s="30"/>
      <c r="C76" s="31"/>
      <c r="D76" s="35" t="s">
        <v>13</v>
      </c>
      <c r="E76" s="40">
        <v>170640.728</v>
      </c>
      <c r="F76" s="40"/>
      <c r="G76" s="38">
        <v>24492.373</v>
      </c>
      <c r="H76" s="38">
        <v>14707.766</v>
      </c>
      <c r="I76" s="38">
        <v>180425.33499999999</v>
      </c>
      <c r="J76" s="37">
        <f t="shared" si="0"/>
        <v>100.86544109783696</v>
      </c>
    </row>
    <row r="77" spans="1:10" ht="12" customHeight="1" outlineLevel="4" x14ac:dyDescent="0.2">
      <c r="A77" s="47" t="s">
        <v>14</v>
      </c>
      <c r="B77" s="47"/>
      <c r="C77" s="50"/>
      <c r="D77" s="6" t="s">
        <v>12</v>
      </c>
      <c r="E77" s="52">
        <v>16879832</v>
      </c>
      <c r="F77" s="52"/>
      <c r="G77" s="7">
        <v>4645114</v>
      </c>
      <c r="H77" s="7">
        <v>3326266</v>
      </c>
      <c r="I77" s="7">
        <v>18198681</v>
      </c>
      <c r="J77" s="26"/>
    </row>
    <row r="78" spans="1:10" ht="12" customHeight="1" outlineLevel="4" x14ac:dyDescent="0.2">
      <c r="A78" s="48"/>
      <c r="B78" s="49"/>
      <c r="C78" s="51"/>
      <c r="D78" s="6" t="s">
        <v>13</v>
      </c>
      <c r="E78" s="53">
        <v>170640.728</v>
      </c>
      <c r="F78" s="53"/>
      <c r="G78" s="8">
        <v>24492.373</v>
      </c>
      <c r="H78" s="8">
        <v>14707.766</v>
      </c>
      <c r="I78" s="8">
        <v>180425.33499999999</v>
      </c>
      <c r="J78" s="26">
        <f t="shared" ref="J77:J118" si="1">I77/I78</f>
        <v>100.86544109783696</v>
      </c>
    </row>
    <row r="79" spans="1:10" ht="12" customHeight="1" outlineLevel="4" x14ac:dyDescent="0.2">
      <c r="A79" s="54" t="s">
        <v>15</v>
      </c>
      <c r="B79" s="54"/>
      <c r="C79" s="50"/>
      <c r="D79" s="6" t="s">
        <v>12</v>
      </c>
      <c r="E79" s="52">
        <v>8731881</v>
      </c>
      <c r="F79" s="52"/>
      <c r="G79" s="7">
        <v>3173547</v>
      </c>
      <c r="H79" s="7">
        <v>2232858</v>
      </c>
      <c r="I79" s="7">
        <v>9672570</v>
      </c>
      <c r="J79" s="26">
        <f t="shared" si="1"/>
        <v>1.8653298451187222E-2</v>
      </c>
    </row>
    <row r="80" spans="1:10" ht="12" customHeight="1" outlineLevel="4" x14ac:dyDescent="0.2">
      <c r="A80" s="55"/>
      <c r="B80" s="56"/>
      <c r="C80" s="51"/>
      <c r="D80" s="6" t="s">
        <v>13</v>
      </c>
      <c r="E80" s="53">
        <v>110357.022</v>
      </c>
      <c r="F80" s="53"/>
      <c r="G80" s="9">
        <v>314.09500000000003</v>
      </c>
      <c r="H80" s="8">
        <v>1435.915</v>
      </c>
      <c r="I80" s="8">
        <v>109235.202</v>
      </c>
      <c r="J80" s="26">
        <f t="shared" si="1"/>
        <v>88.54810375138959</v>
      </c>
    </row>
    <row r="81" spans="1:10" ht="12" customHeight="1" outlineLevel="3" x14ac:dyDescent="0.2">
      <c r="A81" s="57" t="s">
        <v>43</v>
      </c>
      <c r="B81" s="57"/>
      <c r="C81" s="50"/>
      <c r="D81" s="6" t="s">
        <v>12</v>
      </c>
      <c r="E81" s="52">
        <v>297713</v>
      </c>
      <c r="F81" s="52"/>
      <c r="G81" s="7">
        <v>33200</v>
      </c>
      <c r="H81" s="7">
        <v>46728</v>
      </c>
      <c r="I81" s="7">
        <v>284185</v>
      </c>
      <c r="J81" s="26">
        <f t="shared" si="1"/>
        <v>0.3843806041838943</v>
      </c>
    </row>
    <row r="82" spans="1:10" ht="12" customHeight="1" outlineLevel="3" x14ac:dyDescent="0.2">
      <c r="A82" s="58"/>
      <c r="B82" s="59"/>
      <c r="C82" s="51"/>
      <c r="D82" s="6" t="s">
        <v>13</v>
      </c>
      <c r="E82" s="60">
        <v>34.01</v>
      </c>
      <c r="F82" s="60"/>
      <c r="G82" s="9">
        <v>3.6</v>
      </c>
      <c r="H82" s="9">
        <v>5.28</v>
      </c>
      <c r="I82" s="9">
        <v>32.33</v>
      </c>
      <c r="J82" s="26">
        <f t="shared" si="1"/>
        <v>8790.1330034024122</v>
      </c>
    </row>
    <row r="83" spans="1:10" ht="12" customHeight="1" outlineLevel="4" x14ac:dyDescent="0.2">
      <c r="A83" s="61" t="s">
        <v>44</v>
      </c>
      <c r="B83" s="61"/>
      <c r="C83" s="64" t="s">
        <v>19</v>
      </c>
      <c r="D83" s="10" t="s">
        <v>12</v>
      </c>
      <c r="E83" s="66">
        <v>18644</v>
      </c>
      <c r="F83" s="66"/>
      <c r="G83" s="11">
        <v>33200</v>
      </c>
      <c r="H83" s="11">
        <v>1595</v>
      </c>
      <c r="I83" s="11">
        <v>50249</v>
      </c>
      <c r="J83" s="27">
        <f t="shared" si="1"/>
        <v>6.4339588847539249E-4</v>
      </c>
    </row>
    <row r="84" spans="1:10" ht="12" customHeight="1" outlineLevel="4" x14ac:dyDescent="0.2">
      <c r="A84" s="62"/>
      <c r="B84" s="63"/>
      <c r="C84" s="65"/>
      <c r="D84" s="10" t="s">
        <v>13</v>
      </c>
      <c r="E84" s="67">
        <v>2.0979999999999999</v>
      </c>
      <c r="F84" s="67"/>
      <c r="G84" s="12">
        <v>3.6</v>
      </c>
      <c r="H84" s="12">
        <v>0.18</v>
      </c>
      <c r="I84" s="12">
        <v>5.5179999999999998</v>
      </c>
      <c r="J84" s="27">
        <f t="shared" si="1"/>
        <v>9106.379122870605</v>
      </c>
    </row>
    <row r="85" spans="1:10" ht="12" customHeight="1" outlineLevel="4" x14ac:dyDescent="0.2">
      <c r="A85" s="61" t="s">
        <v>45</v>
      </c>
      <c r="B85" s="61"/>
      <c r="C85" s="64" t="s">
        <v>19</v>
      </c>
      <c r="D85" s="10" t="s">
        <v>12</v>
      </c>
      <c r="E85" s="66">
        <v>268358</v>
      </c>
      <c r="F85" s="66"/>
      <c r="G85" s="13"/>
      <c r="H85" s="11">
        <v>45133</v>
      </c>
      <c r="I85" s="11">
        <v>223225</v>
      </c>
      <c r="J85" s="27">
        <f t="shared" si="1"/>
        <v>2.471945346623362E-5</v>
      </c>
    </row>
    <row r="86" spans="1:10" ht="12" customHeight="1" outlineLevel="4" x14ac:dyDescent="0.2">
      <c r="A86" s="62"/>
      <c r="B86" s="63"/>
      <c r="C86" s="65"/>
      <c r="D86" s="10" t="s">
        <v>13</v>
      </c>
      <c r="E86" s="67">
        <v>30.681999999999999</v>
      </c>
      <c r="F86" s="67"/>
      <c r="G86" s="13"/>
      <c r="H86" s="12">
        <v>5.0999999999999996</v>
      </c>
      <c r="I86" s="12">
        <v>25.582000000000001</v>
      </c>
      <c r="J86" s="27">
        <f t="shared" si="1"/>
        <v>8725.8619341724643</v>
      </c>
    </row>
    <row r="87" spans="1:10" ht="12" customHeight="1" outlineLevel="4" x14ac:dyDescent="0.2">
      <c r="A87" s="61" t="s">
        <v>46</v>
      </c>
      <c r="B87" s="61"/>
      <c r="C87" s="64" t="s">
        <v>19</v>
      </c>
      <c r="D87" s="10" t="s">
        <v>12</v>
      </c>
      <c r="E87" s="68">
        <v>79</v>
      </c>
      <c r="F87" s="68"/>
      <c r="G87" s="13"/>
      <c r="H87" s="13"/>
      <c r="I87" s="15">
        <v>79</v>
      </c>
      <c r="J87" s="27">
        <f t="shared" si="1"/>
        <v>0.32382278481012661</v>
      </c>
    </row>
    <row r="88" spans="1:10" ht="12" customHeight="1" outlineLevel="4" x14ac:dyDescent="0.2">
      <c r="A88" s="62"/>
      <c r="B88" s="63"/>
      <c r="C88" s="65"/>
      <c r="D88" s="10" t="s">
        <v>13</v>
      </c>
      <c r="E88" s="67">
        <v>0.01</v>
      </c>
      <c r="F88" s="67"/>
      <c r="G88" s="13"/>
      <c r="H88" s="13"/>
      <c r="I88" s="12">
        <v>0.01</v>
      </c>
      <c r="J88" s="27">
        <f t="shared" si="1"/>
        <v>7900</v>
      </c>
    </row>
    <row r="89" spans="1:10" ht="12" customHeight="1" outlineLevel="4" x14ac:dyDescent="0.2">
      <c r="A89" s="61" t="s">
        <v>47</v>
      </c>
      <c r="B89" s="61"/>
      <c r="C89" s="64" t="s">
        <v>19</v>
      </c>
      <c r="D89" s="10" t="s">
        <v>12</v>
      </c>
      <c r="E89" s="68">
        <v>85</v>
      </c>
      <c r="F89" s="68"/>
      <c r="G89" s="13"/>
      <c r="H89" s="13"/>
      <c r="I89" s="15">
        <v>85</v>
      </c>
      <c r="J89" s="27">
        <f t="shared" si="1"/>
        <v>1.1764705882352942E-4</v>
      </c>
    </row>
    <row r="90" spans="1:10" ht="12" customHeight="1" outlineLevel="4" x14ac:dyDescent="0.2">
      <c r="A90" s="62"/>
      <c r="B90" s="63"/>
      <c r="C90" s="65"/>
      <c r="D90" s="10" t="s">
        <v>13</v>
      </c>
      <c r="E90" s="67">
        <v>0.01</v>
      </c>
      <c r="F90" s="67"/>
      <c r="G90" s="13"/>
      <c r="H90" s="13"/>
      <c r="I90" s="12">
        <v>0.01</v>
      </c>
      <c r="J90" s="27">
        <f t="shared" si="1"/>
        <v>8500</v>
      </c>
    </row>
    <row r="91" spans="1:10" ht="12" customHeight="1" outlineLevel="4" x14ac:dyDescent="0.2">
      <c r="A91" s="61" t="s">
        <v>48</v>
      </c>
      <c r="B91" s="61"/>
      <c r="C91" s="64" t="s">
        <v>19</v>
      </c>
      <c r="D91" s="10" t="s">
        <v>12</v>
      </c>
      <c r="E91" s="66">
        <v>10459</v>
      </c>
      <c r="F91" s="66"/>
      <c r="G91" s="13"/>
      <c r="H91" s="13"/>
      <c r="I91" s="11">
        <v>10459</v>
      </c>
      <c r="J91" s="27">
        <f t="shared" si="1"/>
        <v>9.5611435127641259E-7</v>
      </c>
    </row>
    <row r="92" spans="1:10" ht="12" customHeight="1" outlineLevel="4" x14ac:dyDescent="0.2">
      <c r="A92" s="62"/>
      <c r="B92" s="63"/>
      <c r="C92" s="65"/>
      <c r="D92" s="10" t="s">
        <v>13</v>
      </c>
      <c r="E92" s="67">
        <v>1.2</v>
      </c>
      <c r="F92" s="67"/>
      <c r="G92" s="13"/>
      <c r="H92" s="13"/>
      <c r="I92" s="12">
        <v>1.2</v>
      </c>
      <c r="J92" s="27">
        <f t="shared" si="1"/>
        <v>8715.8333333333339</v>
      </c>
    </row>
    <row r="93" spans="1:10" ht="12" customHeight="1" outlineLevel="4" x14ac:dyDescent="0.2">
      <c r="A93" s="61" t="s">
        <v>49</v>
      </c>
      <c r="B93" s="61"/>
      <c r="C93" s="64" t="s">
        <v>19</v>
      </c>
      <c r="D93" s="10" t="s">
        <v>12</v>
      </c>
      <c r="E93" s="68">
        <v>87</v>
      </c>
      <c r="F93" s="68"/>
      <c r="G93" s="13"/>
      <c r="H93" s="13"/>
      <c r="I93" s="15">
        <v>87</v>
      </c>
      <c r="J93" s="27">
        <f t="shared" si="1"/>
        <v>1.3793103448275862E-2</v>
      </c>
    </row>
    <row r="94" spans="1:10" ht="12" customHeight="1" outlineLevel="4" x14ac:dyDescent="0.2">
      <c r="A94" s="62"/>
      <c r="B94" s="63"/>
      <c r="C94" s="65"/>
      <c r="D94" s="10" t="s">
        <v>13</v>
      </c>
      <c r="E94" s="67">
        <v>0.01</v>
      </c>
      <c r="F94" s="67"/>
      <c r="G94" s="13"/>
      <c r="H94" s="13"/>
      <c r="I94" s="12">
        <v>0.01</v>
      </c>
      <c r="J94" s="27">
        <f t="shared" si="1"/>
        <v>8700</v>
      </c>
    </row>
    <row r="95" spans="1:10" ht="12" customHeight="1" outlineLevel="3" x14ac:dyDescent="0.2">
      <c r="A95" s="57" t="s">
        <v>50</v>
      </c>
      <c r="B95" s="57"/>
      <c r="C95" s="50"/>
      <c r="D95" s="6" t="s">
        <v>12</v>
      </c>
      <c r="E95" s="52">
        <v>122646</v>
      </c>
      <c r="F95" s="52"/>
      <c r="G95" s="7">
        <v>4500</v>
      </c>
      <c r="H95" s="14">
        <v>150</v>
      </c>
      <c r="I95" s="7">
        <v>126996</v>
      </c>
      <c r="J95" s="26">
        <f t="shared" si="1"/>
        <v>7.8742637563387831E-8</v>
      </c>
    </row>
    <row r="96" spans="1:10" ht="12" customHeight="1" outlineLevel="3" x14ac:dyDescent="0.2">
      <c r="A96" s="58"/>
      <c r="B96" s="59"/>
      <c r="C96" s="51"/>
      <c r="D96" s="6" t="s">
        <v>13</v>
      </c>
      <c r="E96" s="53">
        <v>1666.9970000000001</v>
      </c>
      <c r="F96" s="53"/>
      <c r="G96" s="9">
        <v>90</v>
      </c>
      <c r="H96" s="9">
        <v>1</v>
      </c>
      <c r="I96" s="8">
        <v>1755.9970000000001</v>
      </c>
      <c r="J96" s="26">
        <f t="shared" si="1"/>
        <v>72.321308066016059</v>
      </c>
    </row>
    <row r="97" spans="1:10" ht="12" customHeight="1" outlineLevel="4" x14ac:dyDescent="0.2">
      <c r="A97" s="61" t="s">
        <v>51</v>
      </c>
      <c r="B97" s="61"/>
      <c r="C97" s="64" t="s">
        <v>52</v>
      </c>
      <c r="D97" s="10" t="s">
        <v>12</v>
      </c>
      <c r="E97" s="19"/>
      <c r="F97" s="20"/>
      <c r="G97" s="11">
        <v>4500</v>
      </c>
      <c r="H97" s="13"/>
      <c r="I97" s="11">
        <v>4500</v>
      </c>
      <c r="J97" s="27">
        <f t="shared" si="1"/>
        <v>0.39022155555555554</v>
      </c>
    </row>
    <row r="98" spans="1:10" ht="12" customHeight="1" outlineLevel="4" x14ac:dyDescent="0.2">
      <c r="A98" s="62"/>
      <c r="B98" s="63"/>
      <c r="C98" s="65"/>
      <c r="D98" s="10" t="s">
        <v>13</v>
      </c>
      <c r="E98" s="19"/>
      <c r="F98" s="20"/>
      <c r="G98" s="12">
        <v>90</v>
      </c>
      <c r="H98" s="13"/>
      <c r="I98" s="12">
        <v>90</v>
      </c>
      <c r="J98" s="27">
        <f t="shared" si="1"/>
        <v>50</v>
      </c>
    </row>
    <row r="99" spans="1:10" ht="12" customHeight="1" outlineLevel="4" x14ac:dyDescent="0.2">
      <c r="A99" s="61" t="s">
        <v>53</v>
      </c>
      <c r="B99" s="61"/>
      <c r="C99" s="64" t="s">
        <v>52</v>
      </c>
      <c r="D99" s="10" t="s">
        <v>12</v>
      </c>
      <c r="E99" s="66">
        <v>70769</v>
      </c>
      <c r="F99" s="66"/>
      <c r="G99" s="13"/>
      <c r="H99" s="13"/>
      <c r="I99" s="11">
        <v>70769</v>
      </c>
      <c r="J99" s="27">
        <f t="shared" si="1"/>
        <v>1.2717432774237308E-3</v>
      </c>
    </row>
    <row r="100" spans="1:10" ht="12" customHeight="1" outlineLevel="4" x14ac:dyDescent="0.2">
      <c r="A100" s="62"/>
      <c r="B100" s="63"/>
      <c r="C100" s="65"/>
      <c r="D100" s="10" t="s">
        <v>13</v>
      </c>
      <c r="E100" s="69">
        <v>1160.6869999999999</v>
      </c>
      <c r="F100" s="69"/>
      <c r="G100" s="13"/>
      <c r="H100" s="13"/>
      <c r="I100" s="21">
        <v>1160.6869999999999</v>
      </c>
      <c r="J100" s="27">
        <f t="shared" si="1"/>
        <v>60.971648687372223</v>
      </c>
    </row>
    <row r="101" spans="1:10" ht="12" customHeight="1" outlineLevel="4" x14ac:dyDescent="0.2">
      <c r="A101" s="61" t="s">
        <v>54</v>
      </c>
      <c r="B101" s="61"/>
      <c r="C101" s="64" t="s">
        <v>52</v>
      </c>
      <c r="D101" s="10" t="s">
        <v>12</v>
      </c>
      <c r="E101" s="66">
        <v>27513</v>
      </c>
      <c r="F101" s="66"/>
      <c r="G101" s="13"/>
      <c r="H101" s="13"/>
      <c r="I101" s="11">
        <v>27513</v>
      </c>
      <c r="J101" s="27">
        <f t="shared" si="1"/>
        <v>4.2186857122087737E-2</v>
      </c>
    </row>
    <row r="102" spans="1:10" ht="12" customHeight="1" outlineLevel="4" x14ac:dyDescent="0.2">
      <c r="A102" s="62"/>
      <c r="B102" s="63"/>
      <c r="C102" s="65"/>
      <c r="D102" s="10" t="s">
        <v>13</v>
      </c>
      <c r="E102" s="67">
        <v>345</v>
      </c>
      <c r="F102" s="67"/>
      <c r="G102" s="13"/>
      <c r="H102" s="13"/>
      <c r="I102" s="12">
        <v>345</v>
      </c>
      <c r="J102" s="27">
        <f t="shared" si="1"/>
        <v>79.747826086956522</v>
      </c>
    </row>
    <row r="103" spans="1:10" ht="12" customHeight="1" outlineLevel="4" x14ac:dyDescent="0.2">
      <c r="A103" s="61" t="s">
        <v>55</v>
      </c>
      <c r="B103" s="61"/>
      <c r="C103" s="64" t="s">
        <v>52</v>
      </c>
      <c r="D103" s="10" t="s">
        <v>12</v>
      </c>
      <c r="E103" s="66">
        <v>2990</v>
      </c>
      <c r="F103" s="66"/>
      <c r="G103" s="13"/>
      <c r="H103" s="13"/>
      <c r="I103" s="11">
        <v>2990</v>
      </c>
      <c r="J103" s="27">
        <f t="shared" si="1"/>
        <v>0.11538461538461539</v>
      </c>
    </row>
    <row r="104" spans="1:10" ht="12" customHeight="1" outlineLevel="4" x14ac:dyDescent="0.2">
      <c r="A104" s="62"/>
      <c r="B104" s="63"/>
      <c r="C104" s="65"/>
      <c r="D104" s="10" t="s">
        <v>13</v>
      </c>
      <c r="E104" s="67">
        <v>26.91</v>
      </c>
      <c r="F104" s="67"/>
      <c r="G104" s="13"/>
      <c r="H104" s="13"/>
      <c r="I104" s="12">
        <v>26.91</v>
      </c>
      <c r="J104" s="27">
        <f t="shared" si="1"/>
        <v>111.11111111111111</v>
      </c>
    </row>
    <row r="105" spans="1:10" ht="12" customHeight="1" outlineLevel="4" x14ac:dyDescent="0.2">
      <c r="A105" s="61" t="s">
        <v>56</v>
      </c>
      <c r="B105" s="61"/>
      <c r="C105" s="64" t="s">
        <v>52</v>
      </c>
      <c r="D105" s="10" t="s">
        <v>12</v>
      </c>
      <c r="E105" s="66">
        <v>10162</v>
      </c>
      <c r="F105" s="66"/>
      <c r="G105" s="13"/>
      <c r="H105" s="13"/>
      <c r="I105" s="11">
        <v>10162</v>
      </c>
      <c r="J105" s="27">
        <f t="shared" si="1"/>
        <v>2.64810076756544E-3</v>
      </c>
    </row>
    <row r="106" spans="1:10" ht="12" customHeight="1" outlineLevel="4" x14ac:dyDescent="0.2">
      <c r="A106" s="62"/>
      <c r="B106" s="63"/>
      <c r="C106" s="65"/>
      <c r="D106" s="10" t="s">
        <v>13</v>
      </c>
      <c r="E106" s="67">
        <v>60.9</v>
      </c>
      <c r="F106" s="67"/>
      <c r="G106" s="13"/>
      <c r="H106" s="13"/>
      <c r="I106" s="12">
        <v>60.9</v>
      </c>
      <c r="J106" s="27">
        <f t="shared" si="1"/>
        <v>166.86371100164203</v>
      </c>
    </row>
    <row r="107" spans="1:10" ht="12" customHeight="1" outlineLevel="4" x14ac:dyDescent="0.2">
      <c r="A107" s="61" t="s">
        <v>57</v>
      </c>
      <c r="B107" s="61"/>
      <c r="C107" s="64" t="s">
        <v>52</v>
      </c>
      <c r="D107" s="10" t="s">
        <v>12</v>
      </c>
      <c r="E107" s="66">
        <v>11062</v>
      </c>
      <c r="F107" s="66"/>
      <c r="G107" s="13"/>
      <c r="H107" s="13"/>
      <c r="I107" s="11">
        <v>11062</v>
      </c>
      <c r="J107" s="27">
        <f t="shared" si="1"/>
        <v>5.505333574398843E-3</v>
      </c>
    </row>
    <row r="108" spans="1:10" ht="12" customHeight="1" outlineLevel="4" x14ac:dyDescent="0.2">
      <c r="A108" s="62"/>
      <c r="B108" s="63"/>
      <c r="C108" s="65"/>
      <c r="D108" s="10" t="s">
        <v>13</v>
      </c>
      <c r="E108" s="67">
        <v>72.5</v>
      </c>
      <c r="F108" s="67"/>
      <c r="G108" s="13"/>
      <c r="H108" s="13"/>
      <c r="I108" s="12">
        <v>72.5</v>
      </c>
      <c r="J108" s="27">
        <f t="shared" si="1"/>
        <v>152.57931034482758</v>
      </c>
    </row>
    <row r="109" spans="1:10" ht="12" customHeight="1" outlineLevel="4" x14ac:dyDescent="0.2">
      <c r="A109" s="61" t="s">
        <v>58</v>
      </c>
      <c r="B109" s="61"/>
      <c r="C109" s="64" t="s">
        <v>59</v>
      </c>
      <c r="D109" s="10" t="s">
        <v>12</v>
      </c>
      <c r="E109" s="68">
        <v>150</v>
      </c>
      <c r="F109" s="68"/>
      <c r="G109" s="13"/>
      <c r="H109" s="15">
        <v>150</v>
      </c>
      <c r="I109" s="13"/>
      <c r="J109" s="27"/>
    </row>
    <row r="110" spans="1:10" ht="12" customHeight="1" outlineLevel="4" x14ac:dyDescent="0.2">
      <c r="A110" s="62"/>
      <c r="B110" s="63"/>
      <c r="C110" s="65"/>
      <c r="D110" s="10" t="s">
        <v>13</v>
      </c>
      <c r="E110" s="67">
        <v>1</v>
      </c>
      <c r="F110" s="67"/>
      <c r="G110" s="13"/>
      <c r="H110" s="12">
        <v>1</v>
      </c>
      <c r="I110" s="13"/>
      <c r="J110" s="27"/>
    </row>
    <row r="111" spans="1:10" ht="12" customHeight="1" outlineLevel="3" x14ac:dyDescent="0.2">
      <c r="A111" s="57" t="s">
        <v>60</v>
      </c>
      <c r="B111" s="57"/>
      <c r="C111" s="50"/>
      <c r="D111" s="6" t="s">
        <v>12</v>
      </c>
      <c r="E111" s="52">
        <v>1451</v>
      </c>
      <c r="F111" s="52"/>
      <c r="G111" s="16"/>
      <c r="H111" s="16"/>
      <c r="I111" s="7">
        <v>1451</v>
      </c>
      <c r="J111" s="26">
        <f t="shared" si="1"/>
        <v>0</v>
      </c>
    </row>
    <row r="112" spans="1:10" ht="12" customHeight="1" outlineLevel="3" x14ac:dyDescent="0.2">
      <c r="A112" s="58"/>
      <c r="B112" s="59"/>
      <c r="C112" s="51"/>
      <c r="D112" s="6" t="s">
        <v>13</v>
      </c>
      <c r="E112" s="60">
        <v>0.16400000000000001</v>
      </c>
      <c r="F112" s="60"/>
      <c r="G112" s="16"/>
      <c r="H112" s="16"/>
      <c r="I112" s="9">
        <v>0.16400000000000001</v>
      </c>
      <c r="J112" s="26">
        <f t="shared" si="1"/>
        <v>8847.5609756097565</v>
      </c>
    </row>
    <row r="113" spans="1:10" ht="12" customHeight="1" outlineLevel="4" x14ac:dyDescent="0.2">
      <c r="A113" s="61" t="s">
        <v>61</v>
      </c>
      <c r="B113" s="61"/>
      <c r="C113" s="64" t="s">
        <v>59</v>
      </c>
      <c r="D113" s="10" t="s">
        <v>12</v>
      </c>
      <c r="E113" s="66">
        <v>1451</v>
      </c>
      <c r="F113" s="66"/>
      <c r="G113" s="13"/>
      <c r="H113" s="13"/>
      <c r="I113" s="11">
        <v>1451</v>
      </c>
      <c r="J113" s="27">
        <f t="shared" si="1"/>
        <v>1.1302549965541006E-4</v>
      </c>
    </row>
    <row r="114" spans="1:10" ht="12" customHeight="1" outlineLevel="4" x14ac:dyDescent="0.2">
      <c r="A114" s="62"/>
      <c r="B114" s="63"/>
      <c r="C114" s="65"/>
      <c r="D114" s="10" t="s">
        <v>13</v>
      </c>
      <c r="E114" s="67">
        <v>0.16400000000000001</v>
      </c>
      <c r="F114" s="67"/>
      <c r="G114" s="13"/>
      <c r="H114" s="13"/>
      <c r="I114" s="12">
        <v>0.16400000000000001</v>
      </c>
      <c r="J114" s="27">
        <f t="shared" si="1"/>
        <v>8847.5609756097565</v>
      </c>
    </row>
    <row r="115" spans="1:10" ht="12" customHeight="1" outlineLevel="3" x14ac:dyDescent="0.2">
      <c r="A115" s="57" t="s">
        <v>62</v>
      </c>
      <c r="B115" s="57"/>
      <c r="C115" s="50"/>
      <c r="D115" s="6" t="s">
        <v>12</v>
      </c>
      <c r="E115" s="52">
        <v>298733</v>
      </c>
      <c r="F115" s="52"/>
      <c r="G115" s="16"/>
      <c r="H115" s="7">
        <v>12057</v>
      </c>
      <c r="I115" s="7">
        <v>286676</v>
      </c>
      <c r="J115" s="26">
        <f t="shared" si="1"/>
        <v>5.7207439757775331E-7</v>
      </c>
    </row>
    <row r="116" spans="1:10" ht="12" customHeight="1" outlineLevel="3" x14ac:dyDescent="0.2">
      <c r="A116" s="58"/>
      <c r="B116" s="59"/>
      <c r="C116" s="51"/>
      <c r="D116" s="6" t="s">
        <v>13</v>
      </c>
      <c r="E116" s="60">
        <v>34.758000000000003</v>
      </c>
      <c r="F116" s="60"/>
      <c r="G116" s="16"/>
      <c r="H116" s="9">
        <v>1.373</v>
      </c>
      <c r="I116" s="9">
        <v>33.384999999999998</v>
      </c>
      <c r="J116" s="26">
        <f t="shared" si="1"/>
        <v>8586.9701961958963</v>
      </c>
    </row>
    <row r="117" spans="1:10" ht="12.95" customHeight="1" x14ac:dyDescent="0.2">
      <c r="A117" s="41" t="s">
        <v>63</v>
      </c>
      <c r="B117" s="41"/>
      <c r="C117" s="41"/>
      <c r="D117" s="22" t="s">
        <v>12</v>
      </c>
      <c r="E117" s="45">
        <v>22404583</v>
      </c>
      <c r="F117" s="45"/>
      <c r="G117" s="23">
        <v>5957832</v>
      </c>
      <c r="H117" s="23">
        <v>4398171</v>
      </c>
      <c r="I117" s="23">
        <v>23964245</v>
      </c>
      <c r="J117" s="28">
        <f t="shared" si="1"/>
        <v>1.3931171209441399E-6</v>
      </c>
    </row>
    <row r="118" spans="1:10" ht="12.95" customHeight="1" x14ac:dyDescent="0.2">
      <c r="A118" s="42"/>
      <c r="B118" s="43"/>
      <c r="C118" s="44"/>
      <c r="D118" s="22" t="s">
        <v>13</v>
      </c>
      <c r="E118" s="46">
        <v>180005.14799999999</v>
      </c>
      <c r="F118" s="46"/>
      <c r="G118" s="24">
        <v>27086.043000000001</v>
      </c>
      <c r="H118" s="24">
        <v>15328.646000000001</v>
      </c>
      <c r="I118" s="24">
        <v>191762.54500000001</v>
      </c>
      <c r="J118" s="28">
        <f t="shared" si="1"/>
        <v>124.96832997288391</v>
      </c>
    </row>
  </sheetData>
  <mergeCells count="214">
    <mergeCell ref="J6:J8"/>
    <mergeCell ref="G6:G8"/>
    <mergeCell ref="H6:H8"/>
    <mergeCell ref="I6:I8"/>
    <mergeCell ref="A7:B8"/>
    <mergeCell ref="C7:C8"/>
    <mergeCell ref="A9:C10"/>
    <mergeCell ref="E9:F9"/>
    <mergeCell ref="E10:F10"/>
    <mergeCell ref="A13:B14"/>
    <mergeCell ref="C13:C14"/>
    <mergeCell ref="E13:F13"/>
    <mergeCell ref="E14:F14"/>
    <mergeCell ref="E11:F11"/>
    <mergeCell ref="E12:F12"/>
    <mergeCell ref="A23:B24"/>
    <mergeCell ref="C23:C24"/>
    <mergeCell ref="E23:F23"/>
    <mergeCell ref="E24:F24"/>
    <mergeCell ref="A1:E1"/>
    <mergeCell ref="A2:E2"/>
    <mergeCell ref="B4:E4"/>
    <mergeCell ref="A6:C6"/>
    <mergeCell ref="D6:D8"/>
    <mergeCell ref="E6:F8"/>
    <mergeCell ref="A31:B32"/>
    <mergeCell ref="C31:C32"/>
    <mergeCell ref="E31:F31"/>
    <mergeCell ref="E32:F32"/>
    <mergeCell ref="A33:B34"/>
    <mergeCell ref="C33:C34"/>
    <mergeCell ref="E33:F33"/>
    <mergeCell ref="E34:F34"/>
    <mergeCell ref="A15:B16"/>
    <mergeCell ref="C15:C16"/>
    <mergeCell ref="E15:F15"/>
    <mergeCell ref="E16:F16"/>
    <mergeCell ref="A17:B18"/>
    <mergeCell ref="C17:C18"/>
    <mergeCell ref="E17:F17"/>
    <mergeCell ref="E18:F18"/>
    <mergeCell ref="A19:B20"/>
    <mergeCell ref="C19:C20"/>
    <mergeCell ref="E19:F19"/>
    <mergeCell ref="E20:F20"/>
    <mergeCell ref="A21:B22"/>
    <mergeCell ref="C21:C22"/>
    <mergeCell ref="E21:F21"/>
    <mergeCell ref="E22:F22"/>
    <mergeCell ref="A25:B26"/>
    <mergeCell ref="C25:C26"/>
    <mergeCell ref="E25:F25"/>
    <mergeCell ref="E26:F26"/>
    <mergeCell ref="A27:B28"/>
    <mergeCell ref="C27:C28"/>
    <mergeCell ref="E27:F27"/>
    <mergeCell ref="E28:F28"/>
    <mergeCell ref="A29:B30"/>
    <mergeCell ref="C29:C30"/>
    <mergeCell ref="E29:F29"/>
    <mergeCell ref="E30:F30"/>
    <mergeCell ref="A63:B64"/>
    <mergeCell ref="C63:C64"/>
    <mergeCell ref="E63:F63"/>
    <mergeCell ref="E64:F64"/>
    <mergeCell ref="A35:B36"/>
    <mergeCell ref="C35:C36"/>
    <mergeCell ref="E35:F35"/>
    <mergeCell ref="E36:F36"/>
    <mergeCell ref="A37:B38"/>
    <mergeCell ref="C37:C38"/>
    <mergeCell ref="E37:F37"/>
    <mergeCell ref="E38:F38"/>
    <mergeCell ref="A39:B40"/>
    <mergeCell ref="C39:C40"/>
    <mergeCell ref="E39:F39"/>
    <mergeCell ref="E40:F40"/>
    <mergeCell ref="A41:B42"/>
    <mergeCell ref="C41:C42"/>
    <mergeCell ref="E41:F41"/>
    <mergeCell ref="E42:F42"/>
    <mergeCell ref="A43:B44"/>
    <mergeCell ref="C43:C44"/>
    <mergeCell ref="E43:F43"/>
    <mergeCell ref="E44:F44"/>
    <mergeCell ref="A71:B72"/>
    <mergeCell ref="C71:C72"/>
    <mergeCell ref="E71:F71"/>
    <mergeCell ref="E72:F72"/>
    <mergeCell ref="A73:B74"/>
    <mergeCell ref="C73:C74"/>
    <mergeCell ref="E73:F73"/>
    <mergeCell ref="E74:F74"/>
    <mergeCell ref="A51:B52"/>
    <mergeCell ref="C51:C52"/>
    <mergeCell ref="A53:B54"/>
    <mergeCell ref="C53:C54"/>
    <mergeCell ref="A55:B56"/>
    <mergeCell ref="C55:C56"/>
    <mergeCell ref="A57:B58"/>
    <mergeCell ref="C57:C58"/>
    <mergeCell ref="E57:F57"/>
    <mergeCell ref="E58:F58"/>
    <mergeCell ref="A59:B60"/>
    <mergeCell ref="C59:C60"/>
    <mergeCell ref="E59:F59"/>
    <mergeCell ref="E60:F60"/>
    <mergeCell ref="A61:B62"/>
    <mergeCell ref="C61:C62"/>
    <mergeCell ref="A65:B66"/>
    <mergeCell ref="C65:C66"/>
    <mergeCell ref="E65:F65"/>
    <mergeCell ref="E66:F66"/>
    <mergeCell ref="A67:B68"/>
    <mergeCell ref="C67:C68"/>
    <mergeCell ref="E67:F67"/>
    <mergeCell ref="E68:F68"/>
    <mergeCell ref="A69:B70"/>
    <mergeCell ref="C69:C70"/>
    <mergeCell ref="E69:F69"/>
    <mergeCell ref="E70:F70"/>
    <mergeCell ref="E99:F99"/>
    <mergeCell ref="E100:F100"/>
    <mergeCell ref="A81:B82"/>
    <mergeCell ref="C81:C82"/>
    <mergeCell ref="E81:F81"/>
    <mergeCell ref="E82:F82"/>
    <mergeCell ref="A83:B84"/>
    <mergeCell ref="C83:C84"/>
    <mergeCell ref="E83:F83"/>
    <mergeCell ref="E84:F84"/>
    <mergeCell ref="A85:B86"/>
    <mergeCell ref="C85:C86"/>
    <mergeCell ref="E85:F85"/>
    <mergeCell ref="E86:F86"/>
    <mergeCell ref="A87:B88"/>
    <mergeCell ref="C87:C88"/>
    <mergeCell ref="E87:F87"/>
    <mergeCell ref="E88:F88"/>
    <mergeCell ref="A89:B90"/>
    <mergeCell ref="C89:C90"/>
    <mergeCell ref="E89:F89"/>
    <mergeCell ref="E90:F90"/>
    <mergeCell ref="A107:B108"/>
    <mergeCell ref="C107:C108"/>
    <mergeCell ref="E107:F107"/>
    <mergeCell ref="E108:F108"/>
    <mergeCell ref="A109:B110"/>
    <mergeCell ref="C109:C110"/>
    <mergeCell ref="E109:F109"/>
    <mergeCell ref="E110:F110"/>
    <mergeCell ref="A91:B92"/>
    <mergeCell ref="C91:C92"/>
    <mergeCell ref="E91:F91"/>
    <mergeCell ref="E92:F92"/>
    <mergeCell ref="A93:B94"/>
    <mergeCell ref="C93:C94"/>
    <mergeCell ref="E93:F93"/>
    <mergeCell ref="E94:F94"/>
    <mergeCell ref="A95:B96"/>
    <mergeCell ref="C95:C96"/>
    <mergeCell ref="E95:F95"/>
    <mergeCell ref="E96:F96"/>
    <mergeCell ref="A97:B98"/>
    <mergeCell ref="C97:C98"/>
    <mergeCell ref="A99:B100"/>
    <mergeCell ref="C99:C100"/>
    <mergeCell ref="A101:B102"/>
    <mergeCell ref="C101:C102"/>
    <mergeCell ref="E101:F101"/>
    <mergeCell ref="E102:F102"/>
    <mergeCell ref="A103:B104"/>
    <mergeCell ref="C103:C104"/>
    <mergeCell ref="E103:F103"/>
    <mergeCell ref="E104:F104"/>
    <mergeCell ref="A105:B106"/>
    <mergeCell ref="C105:C106"/>
    <mergeCell ref="E105:F105"/>
    <mergeCell ref="E106:F106"/>
    <mergeCell ref="C111:C112"/>
    <mergeCell ref="E111:F111"/>
    <mergeCell ref="E112:F112"/>
    <mergeCell ref="A113:B114"/>
    <mergeCell ref="C113:C114"/>
    <mergeCell ref="E113:F113"/>
    <mergeCell ref="E114:F114"/>
    <mergeCell ref="A115:B116"/>
    <mergeCell ref="C115:C116"/>
    <mergeCell ref="E115:F115"/>
    <mergeCell ref="E116:F116"/>
    <mergeCell ref="E45:F45"/>
    <mergeCell ref="E46:F46"/>
    <mergeCell ref="E75:F75"/>
    <mergeCell ref="E76:F76"/>
    <mergeCell ref="A117:C118"/>
    <mergeCell ref="E117:F117"/>
    <mergeCell ref="E118:F118"/>
    <mergeCell ref="A47:B48"/>
    <mergeCell ref="C47:C48"/>
    <mergeCell ref="E47:F47"/>
    <mergeCell ref="E48:F48"/>
    <mergeCell ref="A49:B50"/>
    <mergeCell ref="C49:C50"/>
    <mergeCell ref="E49:F49"/>
    <mergeCell ref="E50:F50"/>
    <mergeCell ref="A77:B78"/>
    <mergeCell ref="C77:C78"/>
    <mergeCell ref="E77:F77"/>
    <mergeCell ref="E78:F78"/>
    <mergeCell ref="A79:B80"/>
    <mergeCell ref="C79:C80"/>
    <mergeCell ref="E79:F79"/>
    <mergeCell ref="E80:F80"/>
    <mergeCell ref="A111:B112"/>
  </mergeCells>
  <pageMargins left="0.19685039370078741" right="0.19685039370078741" top="0.39370078740157483" bottom="0.39370078740157483" header="0" footer="0"/>
  <pageSetup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Лена</cp:lastModifiedBy>
  <dcterms:modified xsi:type="dcterms:W3CDTF">2020-09-16T06:07:33Z</dcterms:modified>
</cp:coreProperties>
</file>