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585" activeTab="1"/>
  </bookViews>
  <sheets>
    <sheet name="С выводом заказов" sheetId="2" r:id="rId1"/>
    <sheet name="Сводно" sheetId="1" r:id="rId2"/>
  </sheets>
  <calcPr calcId="145621"/>
</workbook>
</file>

<file path=xl/calcChain.xml><?xml version="1.0" encoding="utf-8"?>
<calcChain xmlns="http://schemas.openxmlformats.org/spreadsheetml/2006/main">
  <c r="H15" i="1" l="1"/>
  <c r="E15" i="1"/>
  <c r="K15" i="1"/>
  <c r="G15" i="1"/>
  <c r="I11" i="2"/>
  <c r="N17" i="2"/>
  <c r="M17" i="2"/>
  <c r="L17" i="2"/>
  <c r="K17" i="2"/>
  <c r="E17" i="2"/>
  <c r="N16" i="2"/>
  <c r="M16" i="2"/>
  <c r="L16" i="2"/>
  <c r="K16" i="2"/>
  <c r="E16" i="2"/>
  <c r="N15" i="2"/>
  <c r="L15" i="2"/>
  <c r="K15" i="2"/>
  <c r="I15" i="2"/>
  <c r="E15" i="2"/>
  <c r="M15" i="2" s="1"/>
  <c r="N14" i="2"/>
  <c r="L14" i="2"/>
  <c r="K14" i="2"/>
  <c r="I14" i="2"/>
  <c r="E14" i="2"/>
  <c r="M14" i="2" s="1"/>
  <c r="N13" i="2"/>
  <c r="N12" i="2" s="1"/>
  <c r="N18" i="2" s="1"/>
  <c r="L13" i="2"/>
  <c r="K13" i="2"/>
  <c r="I13" i="2"/>
  <c r="I12" i="2" s="1"/>
  <c r="E13" i="2"/>
  <c r="M13" i="2" s="1"/>
  <c r="J12" i="2"/>
  <c r="J18" i="2" s="1"/>
  <c r="F12" i="2"/>
  <c r="E12" i="2"/>
  <c r="N11" i="2"/>
  <c r="L11" i="2"/>
  <c r="K11" i="2"/>
  <c r="E11" i="2"/>
  <c r="M11" i="2" s="1"/>
  <c r="N10" i="2"/>
  <c r="L10" i="2"/>
  <c r="K10" i="2"/>
  <c r="I10" i="2"/>
  <c r="E10" i="2"/>
  <c r="M10" i="2" s="1"/>
  <c r="N9" i="2"/>
  <c r="L9" i="2"/>
  <c r="K9" i="2"/>
  <c r="I9" i="2"/>
  <c r="M9" i="2" s="1"/>
  <c r="N8" i="2"/>
  <c r="M8" i="2"/>
  <c r="L8" i="2"/>
  <c r="K8" i="2"/>
  <c r="E8" i="2"/>
  <c r="N7" i="2"/>
  <c r="L7" i="2"/>
  <c r="K7" i="2"/>
  <c r="I7" i="2"/>
  <c r="E7" i="2"/>
  <c r="E6" i="2" s="1"/>
  <c r="N6" i="2"/>
  <c r="J6" i="2"/>
  <c r="F6" i="2"/>
  <c r="F18" i="2" s="1"/>
  <c r="J15" i="1" l="1"/>
  <c r="D15" i="1"/>
  <c r="M12" i="2"/>
  <c r="E18" i="2"/>
  <c r="I6" i="2"/>
  <c r="I18" i="2" s="1"/>
  <c r="M7" i="2"/>
  <c r="M6" i="2" s="1"/>
  <c r="M18" i="2" l="1"/>
</calcChain>
</file>

<file path=xl/sharedStrings.xml><?xml version="1.0" encoding="utf-8"?>
<sst xmlns="http://schemas.openxmlformats.org/spreadsheetml/2006/main" count="55" uniqueCount="22">
  <si>
    <t>Заказ</t>
  </si>
  <si>
    <t>Номенклатура</t>
  </si>
  <si>
    <t>Кол.</t>
  </si>
  <si>
    <t>Цена</t>
  </si>
  <si>
    <t>Сумма</t>
  </si>
  <si>
    <t>Скидка</t>
  </si>
  <si>
    <t>Было (самая первая версия)</t>
  </si>
  <si>
    <t>Стало (самая последняя версия)</t>
  </si>
  <si>
    <t>Разница</t>
  </si>
  <si>
    <t>Заказ № 2 от 10.01.2021</t>
  </si>
  <si>
    <t>Ватман А1 формат 610х860мм 200г/м</t>
  </si>
  <si>
    <t>Копирка синяя А4 "Office Space" 1/100л</t>
  </si>
  <si>
    <t>Ежедневник недат. "For Business-Man" А5</t>
  </si>
  <si>
    <t>Пакет бумажный подарочный 33*26,5*12,7</t>
  </si>
  <si>
    <t>Заказ № 3 от 10.01.2021</t>
  </si>
  <si>
    <t>Дата отгрузки = 20.01.2021</t>
  </si>
  <si>
    <t>Дырокол 100л Attache черный</t>
  </si>
  <si>
    <t>Скрепочница магнитная,  с цветн. скрепк. 20шт</t>
  </si>
  <si>
    <t>Зажим для бумаг №15 черный</t>
  </si>
  <si>
    <t>Лезвие для канцелярского ножа 9мм</t>
  </si>
  <si>
    <t>Клейкая лента упак. 75х66м прозрачная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</si>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</sst>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left" vertical="center" wrapText="1" indent="2"/>
    </xf>
    <xf numFmtId="16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/>
    <xf numFmtId="164" fontId="1" fillId="2" borderId="1" xfId="0" applyNumberFormat="1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 indent="2"/>
    </xf>
    <xf numFmtId="164" fontId="0" fillId="3" borderId="1" xfId="0" applyNumberFormat="1" applyFill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2"/>
  <sheetViews>
    <sheetView workbookViewId="0">
      <selection activeCell="B8" sqref="B8"/>
    </sheetView>
  </sheetViews>
  <sheetFormatPr defaultRowHeight="15" x14ac:dyDescent="0.25"/>
  <cols>
    <col min="2" max="2" width="47.5703125" bestFit="1" customWidth="1"/>
  </cols>
  <sheetData>
    <row r="3" spans="2:14" x14ac:dyDescent="0.25">
      <c r="B3" t="s">
        <v>15</v>
      </c>
    </row>
    <row r="4" spans="2:14" x14ac:dyDescent="0.25">
      <c r="B4" s="2" t="s">
        <v>0</v>
      </c>
      <c r="C4" s="3" t="s">
        <v>6</v>
      </c>
      <c r="D4" s="3"/>
      <c r="E4" s="3"/>
      <c r="F4" s="3"/>
      <c r="G4" s="3" t="s">
        <v>7</v>
      </c>
      <c r="H4" s="3"/>
      <c r="I4" s="3"/>
      <c r="J4" s="3"/>
      <c r="K4" s="3" t="s">
        <v>8</v>
      </c>
      <c r="L4" s="3"/>
      <c r="M4" s="3"/>
      <c r="N4" s="3"/>
    </row>
    <row r="5" spans="2:14" x14ac:dyDescent="0.25">
      <c r="B5" s="2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2</v>
      </c>
      <c r="H5" s="4" t="s">
        <v>3</v>
      </c>
      <c r="I5" s="4" t="s">
        <v>4</v>
      </c>
      <c r="J5" s="4" t="s">
        <v>5</v>
      </c>
      <c r="K5" s="4" t="s">
        <v>2</v>
      </c>
      <c r="L5" s="4" t="s">
        <v>3</v>
      </c>
      <c r="M5" s="4" t="s">
        <v>4</v>
      </c>
      <c r="N5" s="4" t="s">
        <v>5</v>
      </c>
    </row>
    <row r="6" spans="2:14" x14ac:dyDescent="0.25">
      <c r="B6" s="8" t="s">
        <v>9</v>
      </c>
      <c r="C6" s="5"/>
      <c r="D6" s="5"/>
      <c r="E6" s="5">
        <f>SUM(E7:E11)</f>
        <v>5760</v>
      </c>
      <c r="F6" s="5">
        <f>SUM(F7:F11)</f>
        <v>0</v>
      </c>
      <c r="G6" s="5"/>
      <c r="H6" s="5"/>
      <c r="I6" s="5">
        <f>SUM(I7:I11)</f>
        <v>7460</v>
      </c>
      <c r="J6" s="5">
        <f>SUM(J7:J11)</f>
        <v>100</v>
      </c>
      <c r="K6" s="5"/>
      <c r="L6" s="5"/>
      <c r="M6" s="5">
        <f>SUM(M7:M11)</f>
        <v>-1700</v>
      </c>
      <c r="N6" s="5">
        <f>SUM(N7:N11)</f>
        <v>-100</v>
      </c>
    </row>
    <row r="7" spans="2:14" x14ac:dyDescent="0.25">
      <c r="B7" s="6" t="s">
        <v>10</v>
      </c>
      <c r="C7" s="7">
        <v>10</v>
      </c>
      <c r="D7" s="7">
        <v>500</v>
      </c>
      <c r="E7" s="7">
        <f>D7*C7</f>
        <v>5000</v>
      </c>
      <c r="F7" s="7">
        <v>0</v>
      </c>
      <c r="G7" s="7">
        <v>11</v>
      </c>
      <c r="H7" s="7">
        <v>500</v>
      </c>
      <c r="I7" s="7">
        <f>H7*G7</f>
        <v>5500</v>
      </c>
      <c r="J7" s="7">
        <v>0</v>
      </c>
      <c r="K7" s="7">
        <f>C7-G7</f>
        <v>-1</v>
      </c>
      <c r="L7" s="7">
        <f>D7-H7</f>
        <v>0</v>
      </c>
      <c r="M7" s="7">
        <f>E7-I7</f>
        <v>-500</v>
      </c>
      <c r="N7" s="7">
        <f>F7-J7</f>
        <v>0</v>
      </c>
    </row>
    <row r="8" spans="2:14" x14ac:dyDescent="0.25">
      <c r="B8" s="6" t="s">
        <v>11</v>
      </c>
      <c r="C8" s="7">
        <v>3</v>
      </c>
      <c r="D8" s="7">
        <v>200</v>
      </c>
      <c r="E8" s="7">
        <f>D8*C8</f>
        <v>600</v>
      </c>
      <c r="F8" s="7">
        <v>0</v>
      </c>
      <c r="G8" s="7">
        <v>3</v>
      </c>
      <c r="H8" s="7">
        <v>200</v>
      </c>
      <c r="I8" s="7">
        <v>500</v>
      </c>
      <c r="J8" s="7">
        <v>100</v>
      </c>
      <c r="K8" s="7">
        <f>C8-G8</f>
        <v>0</v>
      </c>
      <c r="L8" s="7">
        <f>D8-H8</f>
        <v>0</v>
      </c>
      <c r="M8" s="7">
        <f>E8-I8</f>
        <v>100</v>
      </c>
      <c r="N8" s="7">
        <f>F8-J8</f>
        <v>-100</v>
      </c>
    </row>
    <row r="9" spans="2:14" x14ac:dyDescent="0.25">
      <c r="B9" s="6" t="s">
        <v>12</v>
      </c>
      <c r="C9" s="7"/>
      <c r="D9" s="7"/>
      <c r="E9" s="7"/>
      <c r="F9" s="7"/>
      <c r="G9" s="7">
        <v>4</v>
      </c>
      <c r="H9" s="7">
        <v>320</v>
      </c>
      <c r="I9" s="7">
        <f>H9*G9</f>
        <v>1280</v>
      </c>
      <c r="J9" s="7">
        <v>0</v>
      </c>
      <c r="K9" s="7">
        <f>C9-G9</f>
        <v>-4</v>
      </c>
      <c r="L9" s="7">
        <f>D9-H9</f>
        <v>-320</v>
      </c>
      <c r="M9" s="7">
        <f>E9-I9</f>
        <v>-1280</v>
      </c>
      <c r="N9" s="7">
        <f>F9-J9</f>
        <v>0</v>
      </c>
    </row>
    <row r="10" spans="2:14" x14ac:dyDescent="0.25">
      <c r="B10" s="6" t="s">
        <v>13</v>
      </c>
      <c r="C10" s="7">
        <v>1</v>
      </c>
      <c r="D10" s="7">
        <v>20</v>
      </c>
      <c r="E10" s="7">
        <f>D10*C10</f>
        <v>20</v>
      </c>
      <c r="F10" s="7">
        <v>0</v>
      </c>
      <c r="G10" s="7">
        <v>1</v>
      </c>
      <c r="H10" s="7">
        <v>20</v>
      </c>
      <c r="I10" s="7">
        <f>H10*G10</f>
        <v>20</v>
      </c>
      <c r="J10" s="7">
        <v>0</v>
      </c>
      <c r="K10" s="7">
        <f>C10-G10</f>
        <v>0</v>
      </c>
      <c r="L10" s="7">
        <f>D10-H10</f>
        <v>0</v>
      </c>
      <c r="M10" s="7">
        <f>E10-I10</f>
        <v>0</v>
      </c>
      <c r="N10" s="7">
        <f>F10-J10</f>
        <v>0</v>
      </c>
    </row>
    <row r="11" spans="2:14" x14ac:dyDescent="0.25">
      <c r="B11" s="6" t="s">
        <v>19</v>
      </c>
      <c r="C11" s="7">
        <v>7</v>
      </c>
      <c r="D11" s="7">
        <v>20</v>
      </c>
      <c r="E11" s="7">
        <f>D11*C11</f>
        <v>140</v>
      </c>
      <c r="F11" s="7">
        <v>0</v>
      </c>
      <c r="G11" s="7">
        <v>8</v>
      </c>
      <c r="H11" s="7">
        <v>20</v>
      </c>
      <c r="I11" s="7">
        <f>H11*G11</f>
        <v>160</v>
      </c>
      <c r="J11" s="7">
        <v>0</v>
      </c>
      <c r="K11" s="7">
        <f>C11-G11</f>
        <v>-1</v>
      </c>
      <c r="L11" s="7">
        <f>D11-H11</f>
        <v>0</v>
      </c>
      <c r="M11" s="7">
        <f>E11-I11</f>
        <v>-20</v>
      </c>
      <c r="N11" s="7">
        <f>F11-J11</f>
        <v>0</v>
      </c>
    </row>
    <row r="12" spans="2:14" x14ac:dyDescent="0.25">
      <c r="B12" s="8" t="s">
        <v>14</v>
      </c>
      <c r="C12" s="5"/>
      <c r="D12" s="5"/>
      <c r="E12" s="5">
        <f>SUM(E13:E17)</f>
        <v>3310</v>
      </c>
      <c r="F12" s="5">
        <f>SUM(F13:F17)</f>
        <v>0</v>
      </c>
      <c r="G12" s="5"/>
      <c r="H12" s="5"/>
      <c r="I12" s="5">
        <f>SUM(I13:I17)</f>
        <v>2530</v>
      </c>
      <c r="J12" s="5">
        <f>SUM(J13:J17)</f>
        <v>0</v>
      </c>
      <c r="K12" s="5"/>
      <c r="L12" s="5"/>
      <c r="M12" s="5">
        <f>SUM(M13:M17)</f>
        <v>780</v>
      </c>
      <c r="N12" s="5">
        <f>SUM(N13:N17)</f>
        <v>0</v>
      </c>
    </row>
    <row r="13" spans="2:14" x14ac:dyDescent="0.25">
      <c r="B13" s="6" t="s">
        <v>16</v>
      </c>
      <c r="C13" s="7">
        <v>1</v>
      </c>
      <c r="D13" s="7">
        <v>2100</v>
      </c>
      <c r="E13" s="7">
        <f>D13*C13</f>
        <v>2100</v>
      </c>
      <c r="F13" s="7">
        <v>0</v>
      </c>
      <c r="G13" s="7">
        <v>1</v>
      </c>
      <c r="H13" s="7">
        <v>2100</v>
      </c>
      <c r="I13" s="7">
        <f>H13*G13</f>
        <v>2100</v>
      </c>
      <c r="J13" s="7">
        <v>0</v>
      </c>
      <c r="K13" s="7">
        <f>C13-G13</f>
        <v>0</v>
      </c>
      <c r="L13" s="7">
        <f>D13-H13</f>
        <v>0</v>
      </c>
      <c r="M13" s="7">
        <f>E13-I13</f>
        <v>0</v>
      </c>
      <c r="N13" s="7">
        <f>F13-J13</f>
        <v>0</v>
      </c>
    </row>
    <row r="14" spans="2:14" x14ac:dyDescent="0.25">
      <c r="B14" s="6" t="s">
        <v>17</v>
      </c>
      <c r="C14" s="7">
        <v>3</v>
      </c>
      <c r="D14" s="7">
        <v>60</v>
      </c>
      <c r="E14" s="7">
        <f>D14*C14</f>
        <v>180</v>
      </c>
      <c r="F14" s="7">
        <v>0</v>
      </c>
      <c r="G14" s="7">
        <v>3</v>
      </c>
      <c r="H14" s="7">
        <v>60</v>
      </c>
      <c r="I14" s="7">
        <f>H14*G14</f>
        <v>180</v>
      </c>
      <c r="J14" s="7">
        <v>0</v>
      </c>
      <c r="K14" s="7">
        <f>C14-G14</f>
        <v>0</v>
      </c>
      <c r="L14" s="7">
        <f>D14-H14</f>
        <v>0</v>
      </c>
      <c r="M14" s="7">
        <f>E14-I14</f>
        <v>0</v>
      </c>
      <c r="N14" s="7">
        <f>F14-J14</f>
        <v>0</v>
      </c>
    </row>
    <row r="15" spans="2:14" x14ac:dyDescent="0.25">
      <c r="B15" s="6" t="s">
        <v>18</v>
      </c>
      <c r="C15" s="7">
        <v>5</v>
      </c>
      <c r="D15" s="7">
        <v>50</v>
      </c>
      <c r="E15" s="7">
        <f>D15*C15</f>
        <v>250</v>
      </c>
      <c r="F15" s="7">
        <v>0</v>
      </c>
      <c r="G15" s="7">
        <v>5</v>
      </c>
      <c r="H15" s="7">
        <v>50</v>
      </c>
      <c r="I15" s="7">
        <f>H15*G15</f>
        <v>250</v>
      </c>
      <c r="J15" s="7">
        <v>0</v>
      </c>
      <c r="K15" s="7">
        <f>C15-G15</f>
        <v>0</v>
      </c>
      <c r="L15" s="7">
        <f>D15-H15</f>
        <v>0</v>
      </c>
      <c r="M15" s="7">
        <f>E15-I15</f>
        <v>0</v>
      </c>
      <c r="N15" s="7">
        <f>F15-J15</f>
        <v>0</v>
      </c>
    </row>
    <row r="16" spans="2:14" x14ac:dyDescent="0.25">
      <c r="B16" s="6" t="s">
        <v>19</v>
      </c>
      <c r="C16" s="7">
        <v>4</v>
      </c>
      <c r="D16" s="7">
        <v>20</v>
      </c>
      <c r="E16" s="7">
        <f>D16*C16</f>
        <v>80</v>
      </c>
      <c r="F16" s="7">
        <v>0</v>
      </c>
      <c r="G16" s="7"/>
      <c r="H16" s="7"/>
      <c r="I16" s="7"/>
      <c r="J16" s="7"/>
      <c r="K16" s="7">
        <f>C16-G16</f>
        <v>4</v>
      </c>
      <c r="L16" s="7">
        <f>D16-H16</f>
        <v>20</v>
      </c>
      <c r="M16" s="7">
        <f>E16-I16</f>
        <v>80</v>
      </c>
      <c r="N16" s="7">
        <f>F16-J16</f>
        <v>0</v>
      </c>
    </row>
    <row r="17" spans="2:14" x14ac:dyDescent="0.25">
      <c r="B17" s="6" t="s">
        <v>20</v>
      </c>
      <c r="C17" s="7">
        <v>5</v>
      </c>
      <c r="D17" s="7">
        <v>140</v>
      </c>
      <c r="E17" s="7">
        <f>D17*C17</f>
        <v>700</v>
      </c>
      <c r="F17" s="7">
        <v>0</v>
      </c>
      <c r="G17" s="7"/>
      <c r="H17" s="7"/>
      <c r="I17" s="7"/>
      <c r="J17" s="7"/>
      <c r="K17" s="7">
        <f>C17-G17</f>
        <v>5</v>
      </c>
      <c r="L17" s="7">
        <f>D17-H17</f>
        <v>140</v>
      </c>
      <c r="M17" s="7">
        <f>E17-I17</f>
        <v>700</v>
      </c>
      <c r="N17" s="7">
        <f>F17-J17</f>
        <v>0</v>
      </c>
    </row>
    <row r="18" spans="2:14" x14ac:dyDescent="0.25">
      <c r="B18" s="8" t="s">
        <v>21</v>
      </c>
      <c r="C18" s="9"/>
      <c r="D18" s="9"/>
      <c r="E18" s="10">
        <f>SUM(E12,E6)</f>
        <v>9070</v>
      </c>
      <c r="F18" s="10">
        <f>SUM(F12,F6)</f>
        <v>0</v>
      </c>
      <c r="G18" s="9"/>
      <c r="H18" s="9"/>
      <c r="I18" s="10">
        <f>SUM(I12,I6)</f>
        <v>9990</v>
      </c>
      <c r="J18" s="10">
        <f>SUM(J12,J6)</f>
        <v>100</v>
      </c>
      <c r="K18" s="9"/>
      <c r="L18" s="9"/>
      <c r="M18" s="10">
        <f>SUM(M12,M6)</f>
        <v>-920</v>
      </c>
      <c r="N18" s="10">
        <f>SUM(N12,N6)</f>
        <v>-100</v>
      </c>
    </row>
    <row r="19" spans="2:14" x14ac:dyDescent="0.25">
      <c r="B19" s="1"/>
    </row>
    <row r="20" spans="2:14" x14ac:dyDescent="0.25">
      <c r="B20" s="1"/>
    </row>
    <row r="21" spans="2:14" x14ac:dyDescent="0.25">
      <c r="B21" s="1"/>
    </row>
    <row r="22" spans="2:14" x14ac:dyDescent="0.25">
      <c r="B22" s="1"/>
    </row>
  </sheetData>
  <mergeCells count="3">
    <mergeCell ref="C4:F4"/>
    <mergeCell ref="G4:J4"/>
    <mergeCell ref="K4:N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9"/>
  <sheetViews>
    <sheetView tabSelected="1" workbookViewId="0">
      <selection activeCell="J23" sqref="J23"/>
    </sheetView>
  </sheetViews>
  <sheetFormatPr defaultRowHeight="15" x14ac:dyDescent="0.25"/>
  <cols>
    <col min="2" max="2" width="47.5703125" bestFit="1" customWidth="1"/>
    <col min="3" max="3" width="13.85546875" customWidth="1"/>
    <col min="4" max="4" width="12.7109375" customWidth="1"/>
    <col min="5" max="5" width="12.5703125" customWidth="1"/>
    <col min="6" max="6" width="10.5703125" customWidth="1"/>
    <col min="8" max="8" width="13.42578125" customWidth="1"/>
  </cols>
  <sheetData>
    <row r="3" spans="2:11" x14ac:dyDescent="0.25">
      <c r="B3" t="s">
        <v>15</v>
      </c>
    </row>
    <row r="4" spans="2:11" x14ac:dyDescent="0.25">
      <c r="B4" s="11" t="s">
        <v>1</v>
      </c>
      <c r="C4" s="3" t="s">
        <v>6</v>
      </c>
      <c r="D4" s="3"/>
      <c r="E4" s="3"/>
      <c r="F4" s="15" t="s">
        <v>7</v>
      </c>
      <c r="G4" s="16"/>
      <c r="H4" s="17"/>
      <c r="I4" s="3" t="s">
        <v>8</v>
      </c>
      <c r="J4" s="3"/>
      <c r="K4" s="3"/>
    </row>
    <row r="5" spans="2:11" x14ac:dyDescent="0.25">
      <c r="B5" s="12"/>
      <c r="C5" s="4" t="s">
        <v>2</v>
      </c>
      <c r="D5" s="4" t="s">
        <v>4</v>
      </c>
      <c r="E5" s="4" t="s">
        <v>5</v>
      </c>
      <c r="F5" s="4" t="s">
        <v>2</v>
      </c>
      <c r="G5" s="4" t="s">
        <v>4</v>
      </c>
      <c r="H5" s="4" t="s">
        <v>5</v>
      </c>
      <c r="I5" s="4" t="s">
        <v>2</v>
      </c>
      <c r="J5" s="4" t="s">
        <v>4</v>
      </c>
      <c r="K5" s="4" t="s">
        <v>5</v>
      </c>
    </row>
    <row r="6" spans="2:11" x14ac:dyDescent="0.25">
      <c r="B6" s="6" t="s">
        <v>10</v>
      </c>
      <c r="C6" s="7">
        <v>10</v>
      </c>
      <c r="D6" s="7">
        <v>5000</v>
      </c>
      <c r="E6" s="7">
        <v>0</v>
      </c>
      <c r="F6" s="7">
        <v>11</v>
      </c>
      <c r="G6" s="7">
        <v>5500</v>
      </c>
      <c r="H6" s="7">
        <v>0</v>
      </c>
      <c r="I6" s="7">
        <v>-1</v>
      </c>
      <c r="J6" s="7">
        <v>-500</v>
      </c>
      <c r="K6" s="7">
        <v>0</v>
      </c>
    </row>
    <row r="7" spans="2:11" x14ac:dyDescent="0.25">
      <c r="B7" s="6" t="s">
        <v>11</v>
      </c>
      <c r="C7" s="7">
        <v>3</v>
      </c>
      <c r="D7" s="7">
        <v>600</v>
      </c>
      <c r="E7" s="7">
        <v>0</v>
      </c>
      <c r="F7" s="7">
        <v>3</v>
      </c>
      <c r="G7" s="7">
        <v>500</v>
      </c>
      <c r="H7" s="7">
        <v>100</v>
      </c>
      <c r="I7" s="7">
        <v>0</v>
      </c>
      <c r="J7" s="7">
        <v>100</v>
      </c>
      <c r="K7" s="7">
        <v>-100</v>
      </c>
    </row>
    <row r="8" spans="2:11" x14ac:dyDescent="0.25">
      <c r="B8" s="6" t="s">
        <v>12</v>
      </c>
      <c r="C8" s="7"/>
      <c r="D8" s="7"/>
      <c r="E8" s="7"/>
      <c r="F8" s="7">
        <v>4</v>
      </c>
      <c r="G8" s="7">
        <v>1280</v>
      </c>
      <c r="H8" s="7">
        <v>0</v>
      </c>
      <c r="I8" s="7">
        <v>-4</v>
      </c>
      <c r="J8" s="7">
        <v>-1280</v>
      </c>
      <c r="K8" s="7">
        <v>0</v>
      </c>
    </row>
    <row r="9" spans="2:11" x14ac:dyDescent="0.25">
      <c r="B9" s="6" t="s">
        <v>13</v>
      </c>
      <c r="C9" s="7">
        <v>1</v>
      </c>
      <c r="D9" s="7">
        <v>20</v>
      </c>
      <c r="E9" s="7">
        <v>0</v>
      </c>
      <c r="F9" s="7">
        <v>1</v>
      </c>
      <c r="G9" s="7">
        <v>20</v>
      </c>
      <c r="H9" s="7">
        <v>0</v>
      </c>
      <c r="I9" s="7">
        <v>0</v>
      </c>
      <c r="J9" s="7">
        <v>0</v>
      </c>
      <c r="K9" s="7">
        <v>0</v>
      </c>
    </row>
    <row r="10" spans="2:11" x14ac:dyDescent="0.25">
      <c r="B10" s="13" t="s">
        <v>19</v>
      </c>
      <c r="C10" s="14">
        <v>11</v>
      </c>
      <c r="D10" s="14">
        <v>220</v>
      </c>
      <c r="E10" s="14">
        <v>0</v>
      </c>
      <c r="F10" s="14">
        <v>8</v>
      </c>
      <c r="G10" s="14">
        <v>160</v>
      </c>
      <c r="H10" s="14">
        <v>0</v>
      </c>
      <c r="I10" s="14">
        <v>3</v>
      </c>
      <c r="J10" s="14">
        <v>60</v>
      </c>
      <c r="K10" s="14">
        <v>0</v>
      </c>
    </row>
    <row r="11" spans="2:11" x14ac:dyDescent="0.25">
      <c r="B11" s="6" t="s">
        <v>16</v>
      </c>
      <c r="C11" s="7">
        <v>1</v>
      </c>
      <c r="D11" s="7">
        <v>2100</v>
      </c>
      <c r="E11" s="7">
        <v>0</v>
      </c>
      <c r="F11" s="7">
        <v>1</v>
      </c>
      <c r="G11" s="7">
        <v>2100</v>
      </c>
      <c r="H11" s="7">
        <v>0</v>
      </c>
      <c r="I11" s="7">
        <v>0</v>
      </c>
      <c r="J11" s="7">
        <v>0</v>
      </c>
      <c r="K11" s="7">
        <v>0</v>
      </c>
    </row>
    <row r="12" spans="2:11" x14ac:dyDescent="0.25">
      <c r="B12" s="6" t="s">
        <v>17</v>
      </c>
      <c r="C12" s="7">
        <v>3</v>
      </c>
      <c r="D12" s="7">
        <v>180</v>
      </c>
      <c r="E12" s="7">
        <v>0</v>
      </c>
      <c r="F12" s="7">
        <v>3</v>
      </c>
      <c r="G12" s="7">
        <v>180</v>
      </c>
      <c r="H12" s="7">
        <v>0</v>
      </c>
      <c r="I12" s="7">
        <v>0</v>
      </c>
      <c r="J12" s="7">
        <v>0</v>
      </c>
      <c r="K12" s="7">
        <v>0</v>
      </c>
    </row>
    <row r="13" spans="2:11" x14ac:dyDescent="0.25">
      <c r="B13" s="6" t="s">
        <v>18</v>
      </c>
      <c r="C13" s="7">
        <v>5</v>
      </c>
      <c r="D13" s="7">
        <v>250</v>
      </c>
      <c r="E13" s="7">
        <v>0</v>
      </c>
      <c r="F13" s="7">
        <v>5</v>
      </c>
      <c r="G13" s="7">
        <v>250</v>
      </c>
      <c r="H13" s="7">
        <v>0</v>
      </c>
      <c r="I13" s="7">
        <v>0</v>
      </c>
      <c r="J13" s="7">
        <v>0</v>
      </c>
      <c r="K13" s="7">
        <v>0</v>
      </c>
    </row>
    <row r="14" spans="2:11" x14ac:dyDescent="0.25">
      <c r="B14" s="6" t="s">
        <v>20</v>
      </c>
      <c r="C14" s="7">
        <v>5</v>
      </c>
      <c r="D14" s="7">
        <v>700</v>
      </c>
      <c r="E14" s="7">
        <v>0</v>
      </c>
      <c r="F14" s="7"/>
      <c r="G14" s="7"/>
      <c r="H14" s="7"/>
      <c r="I14" s="7">
        <v>5</v>
      </c>
      <c r="J14" s="7">
        <v>700</v>
      </c>
      <c r="K14" s="7">
        <v>0</v>
      </c>
    </row>
    <row r="15" spans="2:11" x14ac:dyDescent="0.25">
      <c r="B15" s="8" t="s">
        <v>21</v>
      </c>
      <c r="C15" s="9"/>
      <c r="D15" s="10">
        <f>SUM(D6:D14)</f>
        <v>9070</v>
      </c>
      <c r="E15" s="10">
        <f>SUM(E6:E14)</f>
        <v>0</v>
      </c>
      <c r="F15" s="9"/>
      <c r="G15" s="10">
        <f>SUM(G6:G14)</f>
        <v>9990</v>
      </c>
      <c r="H15" s="10">
        <f>SUM(H6:H14)</f>
        <v>100</v>
      </c>
      <c r="I15" s="9"/>
      <c r="J15" s="10">
        <f>SUM(J6:J14)</f>
        <v>-920</v>
      </c>
      <c r="K15" s="10">
        <f>SUM(K6:K14)</f>
        <v>-100</v>
      </c>
    </row>
    <row r="16" spans="2:11" x14ac:dyDescent="0.25">
      <c r="B16" s="1"/>
    </row>
    <row r="17" spans="2:2" x14ac:dyDescent="0.25">
      <c r="B17" s="1"/>
    </row>
    <row r="18" spans="2:2" x14ac:dyDescent="0.25">
      <c r="B18" s="1"/>
    </row>
    <row r="19" spans="2:2" x14ac:dyDescent="0.25">
      <c r="B19" s="1"/>
    </row>
  </sheetData>
  <mergeCells count="4">
    <mergeCell ref="C4:E4"/>
    <mergeCell ref="F4:H4"/>
    <mergeCell ref="I4:K4"/>
    <mergeCell ref="B4:B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 выводом заказов</vt:lpstr>
      <vt:lpstr>Сводно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valera</dc:creator>
  <cp:lastModifiedBy>valera</cp:lastModifiedBy>
  <dcterms:created xsi:type="dcterms:W3CDTF">2021-02-26T05:14:41Z</dcterms:created>
  <dcterms:modified xsi:type="dcterms:W3CDTF">2021-02-26T05:39:24Z</dcterms:modified>
</cp:coreProperties>
</file>