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 tabRatio="698"/>
  </bookViews>
  <sheets>
    <sheet name="Заявка" sheetId="1" r:id="rId1"/>
    <sheet name="Справочник дикторов" sheetId="2" r:id="rId2"/>
    <sheet name="Спр-к доп. расходов" sheetId="4" r:id="rId3"/>
    <sheet name="Справочник сотрудников" sheetId="3" r:id="rId4"/>
    <sheet name="Отчет по услугам" sheetId="5" r:id="rId5"/>
    <sheet name="Отчет по работе" sheetId="6" r:id="rId6"/>
    <sheet name="Справочник агентов" sheetId="7" r:id="rId7"/>
    <sheet name="Отчет по агентам" sheetId="8" r:id="rId8"/>
    <sheet name="Отчет по заявкам" sheetId="9" r:id="rId9"/>
  </sheets>
  <calcPr calcId="144525" refMode="R1C1"/>
</workbook>
</file>

<file path=xl/calcChain.xml><?xml version="1.0" encoding="utf-8"?>
<calcChain xmlns="http://schemas.openxmlformats.org/spreadsheetml/2006/main">
  <c r="J10" i="9" l="1"/>
  <c r="J11" i="9"/>
  <c r="K11" i="9" s="1"/>
  <c r="J12" i="9"/>
  <c r="K12" i="9" s="1"/>
  <c r="J13" i="9"/>
  <c r="J14" i="9"/>
  <c r="J9" i="9"/>
  <c r="K9" i="9" s="1"/>
  <c r="K10" i="9"/>
  <c r="K13" i="9"/>
  <c r="K14" i="9"/>
  <c r="F10" i="9"/>
  <c r="F13" i="9"/>
  <c r="F14" i="9"/>
  <c r="F9" i="9"/>
  <c r="F22" i="9"/>
  <c r="G22" i="9"/>
  <c r="E22" i="9"/>
  <c r="H22" i="9"/>
  <c r="I22" i="9"/>
  <c r="M22" i="9" l="1"/>
  <c r="J22" i="9"/>
  <c r="K22" i="9"/>
</calcChain>
</file>

<file path=xl/comments1.xml><?xml version="1.0" encoding="utf-8"?>
<comments xmlns="http://schemas.openxmlformats.org/spreadsheetml/2006/main">
  <authors>
    <author>Евгений</author>
  </authors>
  <commentList>
    <comment ref="I6" authorId="0">
      <text>
        <r>
          <rPr>
            <sz val="9"/>
            <color indexed="81"/>
            <rFont val="Tahoma"/>
            <family val="2"/>
            <charset val="204"/>
          </rPr>
          <t>Единая папка, указанная где-либо. Внутри нее уже свое, любое построение папок по заявкам. Есть возможность перенести всю папку, т.е. изменить путь к ней.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Справочник агентов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Можно редактировать
</t>
        </r>
      </text>
    </comment>
    <comment ref="C21" authorId="0">
      <text>
        <r>
          <rPr>
            <b/>
            <sz val="9"/>
            <color indexed="81"/>
            <rFont val="Tahoma"/>
            <family val="2"/>
            <charset val="204"/>
          </rPr>
          <t>Справочник сотрудников</t>
        </r>
      </text>
    </comment>
    <comment ref="I23" authorId="0">
      <text>
        <r>
          <rPr>
            <b/>
            <sz val="9"/>
            <color indexed="81"/>
            <rFont val="Tahoma"/>
            <family val="2"/>
            <charset val="204"/>
          </rPr>
          <t>Можно редактровать</t>
        </r>
      </text>
    </comment>
    <comment ref="C28" authorId="0">
      <text>
        <r>
          <rPr>
            <b/>
            <sz val="9"/>
            <color indexed="81"/>
            <rFont val="Tahoma"/>
            <family val="2"/>
            <charset val="204"/>
          </rPr>
          <t>Справочник сотрудников</t>
        </r>
      </text>
    </comment>
    <comment ref="I30" authorId="0">
      <text>
        <r>
          <rPr>
            <b/>
            <sz val="9"/>
            <color indexed="81"/>
            <rFont val="Tahoma"/>
            <family val="2"/>
            <charset val="204"/>
          </rPr>
          <t>Можно редактровать</t>
        </r>
      </text>
    </comment>
    <comment ref="C34" authorId="0">
      <text>
        <r>
          <rPr>
            <b/>
            <sz val="9"/>
            <color indexed="81"/>
            <rFont val="Tahoma"/>
            <family val="2"/>
            <charset val="204"/>
          </rPr>
          <t>Справочник дикторов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04"/>
          </rPr>
          <t>По умолчанию береться с даты всего заказа</t>
        </r>
      </text>
    </comment>
    <comment ref="C41" authorId="0">
      <text>
        <r>
          <rPr>
            <b/>
            <sz val="9"/>
            <color indexed="81"/>
            <rFont val="Tahoma"/>
            <family val="2"/>
            <charset val="204"/>
          </rPr>
          <t>Справочник сотрудников</t>
        </r>
      </text>
    </comment>
    <comment ref="C47" authorId="0">
      <text>
        <r>
          <rPr>
            <b/>
            <sz val="9"/>
            <color indexed="81"/>
            <rFont val="Tahoma"/>
            <family val="2"/>
            <charset val="204"/>
          </rPr>
          <t>Справочник дополнительный расходов</t>
        </r>
      </text>
    </comment>
    <comment ref="G47" authorId="0">
      <text>
        <r>
          <rPr>
            <b/>
            <sz val="9"/>
            <color indexed="81"/>
            <rFont val="Tahoma"/>
            <family val="2"/>
            <charset val="204"/>
          </rPr>
          <t>По умолчанию береться с даты всего заказа</t>
        </r>
      </text>
    </comment>
  </commentList>
</comments>
</file>

<file path=xl/comments2.xml><?xml version="1.0" encoding="utf-8"?>
<comments xmlns="http://schemas.openxmlformats.org/spreadsheetml/2006/main">
  <authors>
    <author>Евгений</author>
  </authors>
  <commentList>
    <comment ref="C6" authorId="0">
      <text>
        <r>
          <rPr>
            <b/>
            <sz val="9"/>
            <color indexed="81"/>
            <rFont val="Tahoma"/>
            <family val="2"/>
            <charset val="204"/>
          </rPr>
          <t>Справочник дикторов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04"/>
          </rPr>
          <t>По умолчанию береться с даты всего заказа</t>
        </r>
      </text>
    </comment>
    <comment ref="C8" authorId="0">
      <text>
        <r>
          <rPr>
            <b/>
            <sz val="9"/>
            <color indexed="81"/>
            <rFont val="Tahoma"/>
            <family val="2"/>
            <charset val="204"/>
          </rPr>
          <t>Справочник дикторов</t>
        </r>
      </text>
    </comment>
    <comment ref="G8" authorId="0">
      <text>
        <r>
          <rPr>
            <b/>
            <sz val="9"/>
            <color indexed="81"/>
            <rFont val="Tahoma"/>
            <family val="2"/>
            <charset val="204"/>
          </rPr>
          <t>По умолчанию береться с даты всего заказа</t>
        </r>
      </text>
    </comment>
    <comment ref="C10" authorId="0">
      <text>
        <r>
          <rPr>
            <b/>
            <sz val="9"/>
            <color indexed="81"/>
            <rFont val="Tahoma"/>
            <family val="2"/>
            <charset val="204"/>
          </rPr>
          <t>Справочник дикторов</t>
        </r>
      </text>
    </comment>
    <comment ref="C12" authorId="0">
      <text>
        <r>
          <rPr>
            <b/>
            <sz val="9"/>
            <color indexed="81"/>
            <rFont val="Tahoma"/>
            <family val="2"/>
            <charset val="204"/>
          </rPr>
          <t>Справочник дикторов</t>
        </r>
      </text>
    </comment>
    <comment ref="C14" authorId="0">
      <text>
        <r>
          <rPr>
            <b/>
            <sz val="9"/>
            <color indexed="81"/>
            <rFont val="Tahoma"/>
            <family val="2"/>
            <charset val="204"/>
          </rPr>
          <t>Справочник дикторов</t>
        </r>
      </text>
    </comment>
    <comment ref="C5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Если возможно реализовать. Переход на отчет по услугам с фильтром по данному диктору
</t>
        </r>
      </text>
    </comment>
  </commentList>
</comments>
</file>

<file path=xl/comments3.xml><?xml version="1.0" encoding="utf-8"?>
<comments xmlns="http://schemas.openxmlformats.org/spreadsheetml/2006/main">
  <authors>
    <author>Евгений</author>
  </authors>
  <commentList>
    <comment ref="C3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Если возможно реализовать. Переход на папку в которой есть материал. Видео, фото и т.д.
</t>
        </r>
      </text>
    </comment>
    <comment ref="C42" authorId="0">
      <text>
        <r>
          <rPr>
            <b/>
            <sz val="9"/>
            <color indexed="81"/>
            <rFont val="Tahoma"/>
            <family val="2"/>
            <charset val="204"/>
          </rPr>
          <t>Если возможно реализовать. Переход на отчет по услугам с фильтром по данному расходу</t>
        </r>
      </text>
    </comment>
  </commentList>
</comments>
</file>

<file path=xl/comments4.xml><?xml version="1.0" encoding="utf-8"?>
<comments xmlns="http://schemas.openxmlformats.org/spreadsheetml/2006/main">
  <authors>
    <author>Евгений</author>
  </authors>
  <commentList>
    <comment ref="C9" authorId="0">
      <text>
        <r>
          <rPr>
            <sz val="9"/>
            <color indexed="81"/>
            <rFont val="Tahoma"/>
            <family val="2"/>
            <charset val="204"/>
          </rPr>
          <t>Дата завершения</t>
        </r>
      </text>
    </comment>
    <comment ref="D9" authorId="0">
      <text>
        <r>
          <rPr>
            <b/>
            <sz val="9"/>
            <color indexed="81"/>
            <rFont val="Tahoma"/>
            <family val="2"/>
            <charset val="204"/>
          </rPr>
          <t>Можно перейти к заявке</t>
        </r>
      </text>
    </comment>
  </commentList>
</comments>
</file>

<file path=xl/comments5.xml><?xml version="1.0" encoding="utf-8"?>
<comments xmlns="http://schemas.openxmlformats.org/spreadsheetml/2006/main">
  <authors>
    <author>Евгений</author>
  </authors>
  <commentList>
    <comment ref="C9" authorId="0">
      <text>
        <r>
          <rPr>
            <b/>
            <sz val="9"/>
            <color indexed="81"/>
            <rFont val="Tahoma"/>
            <family val="2"/>
            <charset val="204"/>
          </rPr>
          <t>Дата завершения</t>
        </r>
      </text>
    </comment>
    <comment ref="D9" authorId="0">
      <text>
        <r>
          <rPr>
            <b/>
            <sz val="9"/>
            <color indexed="81"/>
            <rFont val="Tahoma"/>
            <family val="2"/>
            <charset val="204"/>
          </rPr>
          <t>Можно перейти к заявке</t>
        </r>
      </text>
    </comment>
  </commentList>
</comments>
</file>

<file path=xl/comments6.xml><?xml version="1.0" encoding="utf-8"?>
<comments xmlns="http://schemas.openxmlformats.org/spreadsheetml/2006/main">
  <authors>
    <author>Евгений</author>
  </authors>
  <commentList>
    <comment ref="F8" authorId="0">
      <text>
        <r>
          <rPr>
            <b/>
            <sz val="9"/>
            <color indexed="81"/>
            <rFont val="Tahoma"/>
            <family val="2"/>
            <charset val="204"/>
          </rPr>
          <t>Расчитывается исходя из ставки, указанной в заявке</t>
        </r>
      </text>
    </comment>
    <comment ref="I8" authorId="0">
      <text>
        <r>
          <rPr>
            <b/>
            <sz val="9"/>
            <color indexed="81"/>
            <rFont val="Tahoma"/>
            <family val="2"/>
            <charset val="204"/>
          </rPr>
          <t>Доп. расходы</t>
        </r>
      </text>
    </comment>
    <comment ref="J8" authorId="0">
      <text>
        <r>
          <rPr>
            <b/>
            <sz val="9"/>
            <color indexed="81"/>
            <rFont val="Tahoma"/>
            <family val="2"/>
            <charset val="204"/>
          </rPr>
          <t>Все суммы сотрудников</t>
        </r>
      </text>
    </comment>
    <comment ref="C9" authorId="0">
      <text>
        <r>
          <rPr>
            <b/>
            <sz val="9"/>
            <color indexed="81"/>
            <rFont val="Tahoma"/>
            <family val="2"/>
            <charset val="204"/>
          </rPr>
          <t>Дата завершения</t>
        </r>
      </text>
    </comment>
    <comment ref="D9" authorId="0">
      <text>
        <r>
          <rPr>
            <b/>
            <sz val="9"/>
            <color indexed="81"/>
            <rFont val="Tahoma"/>
            <family val="2"/>
            <charset val="204"/>
          </rPr>
          <t>Можно перейти к заявке</t>
        </r>
      </text>
    </comment>
  </commentList>
</comments>
</file>

<file path=xl/sharedStrings.xml><?xml version="1.0" encoding="utf-8"?>
<sst xmlns="http://schemas.openxmlformats.org/spreadsheetml/2006/main" count="389" uniqueCount="185">
  <si>
    <t>Организация</t>
  </si>
  <si>
    <t>Контраагент</t>
  </si>
  <si>
    <t>Агент</t>
  </si>
  <si>
    <t>…</t>
  </si>
  <si>
    <t>Сценарий</t>
  </si>
  <si>
    <t>Стоимость сценария руб.</t>
  </si>
  <si>
    <t xml:space="preserve"> Стоимость всего заказа руб.</t>
  </si>
  <si>
    <t>Размер вознаграждения в руб.</t>
  </si>
  <si>
    <t>Сотрудник</t>
  </si>
  <si>
    <t>Ставка % (50% по умолчанию)</t>
  </si>
  <si>
    <t>Скидка % (10% по умолчанию)</t>
  </si>
  <si>
    <t>Аудио</t>
  </si>
  <si>
    <t>Стоимость аудио руб.</t>
  </si>
  <si>
    <t>Ставка % (25% по умолчанию)</t>
  </si>
  <si>
    <t>Диктор</t>
  </si>
  <si>
    <t>Стоимость</t>
  </si>
  <si>
    <t>Антоно Башков</t>
  </si>
  <si>
    <t>Роман Осипов</t>
  </si>
  <si>
    <t>Дата</t>
  </si>
  <si>
    <t>Примечание</t>
  </si>
  <si>
    <t>↑</t>
  </si>
  <si>
    <t>↓</t>
  </si>
  <si>
    <t>Налоговая ставка (6% умолчание)</t>
  </si>
  <si>
    <t>Видео, графика</t>
  </si>
  <si>
    <t>Наименование</t>
  </si>
  <si>
    <t>Актер Алексей</t>
  </si>
  <si>
    <t>Грим</t>
  </si>
  <si>
    <t>Реквизиты</t>
  </si>
  <si>
    <t>X</t>
  </si>
  <si>
    <t>Ya</t>
  </si>
  <si>
    <r>
      <t>X</t>
    </r>
    <r>
      <rPr>
        <b/>
        <sz val="11"/>
        <color rgb="FFFF0000"/>
        <rFont val="Calibri"/>
        <family val="2"/>
        <charset val="204"/>
      </rPr>
      <t>∙</t>
    </r>
    <r>
      <rPr>
        <b/>
        <sz val="11"/>
        <color rgb="FFFF0000"/>
        <rFont val="Calibri"/>
        <family val="2"/>
        <charset val="204"/>
        <scheme val="minor"/>
      </rPr>
      <t>Ya</t>
    </r>
  </si>
  <si>
    <r>
      <t>Xs</t>
    </r>
    <r>
      <rPr>
        <b/>
        <sz val="11"/>
        <color rgb="FFFF0000"/>
        <rFont val="Calibri"/>
        <family val="2"/>
        <charset val="204"/>
      </rPr>
      <t>∙</t>
    </r>
    <r>
      <rPr>
        <b/>
        <sz val="11"/>
        <color rgb="FFFF0000"/>
        <rFont val="Calibri"/>
        <family val="2"/>
        <charset val="204"/>
        <scheme val="minor"/>
      </rPr>
      <t>Ys</t>
    </r>
  </si>
  <si>
    <t>Xs</t>
  </si>
  <si>
    <t>Ys</t>
  </si>
  <si>
    <t>Xsd</t>
  </si>
  <si>
    <t>Ysd</t>
  </si>
  <si>
    <r>
      <t>Xsd</t>
    </r>
    <r>
      <rPr>
        <b/>
        <sz val="11"/>
        <color rgb="FFFF0000"/>
        <rFont val="Calibri"/>
        <family val="2"/>
        <charset val="204"/>
      </rPr>
      <t>∙</t>
    </r>
    <r>
      <rPr>
        <b/>
        <sz val="11"/>
        <color rgb="FFFF0000"/>
        <rFont val="Calibri"/>
        <family val="2"/>
        <charset val="204"/>
        <scheme val="minor"/>
      </rPr>
      <t>Ysd</t>
    </r>
  </si>
  <si>
    <t>Ycr</t>
  </si>
  <si>
    <t>Ng</t>
  </si>
  <si>
    <r>
      <t>(X-X</t>
    </r>
    <r>
      <rPr>
        <b/>
        <sz val="11"/>
        <color rgb="FFFF0000"/>
        <rFont val="Calibri"/>
        <family val="2"/>
        <charset val="204"/>
      </rPr>
      <t>∙Ng-Xs-Xsd)∙Ycr</t>
    </r>
  </si>
  <si>
    <t>Заявка на производство медиапродукта</t>
  </si>
  <si>
    <t>- поля видимые только администратору</t>
  </si>
  <si>
    <t>Время работы</t>
  </si>
  <si>
    <t>15.00-18.00</t>
  </si>
  <si>
    <t>16.00-21.00</t>
  </si>
  <si>
    <t>В течение суток</t>
  </si>
  <si>
    <t>-</t>
  </si>
  <si>
    <t>Баритон, Очень оперативен</t>
  </si>
  <si>
    <t>Справочник дикторов</t>
  </si>
  <si>
    <t>Антон Башков</t>
  </si>
  <si>
    <t>Потеряев</t>
  </si>
  <si>
    <t>Константин Симор</t>
  </si>
  <si>
    <t>Гейвандов</t>
  </si>
  <si>
    <t>Стастус</t>
  </si>
  <si>
    <t>Доступен</t>
  </si>
  <si>
    <t>В отпуске до 15 июля</t>
  </si>
  <si>
    <t>Пародист. Карлсон, Папанов</t>
  </si>
  <si>
    <t>15.00-21.00</t>
  </si>
  <si>
    <t>500 руб.</t>
  </si>
  <si>
    <t>Контакты</t>
  </si>
  <si>
    <t>E-mail</t>
  </si>
  <si>
    <t>Osipov@mail.ru</t>
  </si>
  <si>
    <t>ICQ</t>
  </si>
  <si>
    <t>Телефон</t>
  </si>
  <si>
    <t>Оплата</t>
  </si>
  <si>
    <t>Yandex.money</t>
  </si>
  <si>
    <t>55546542</t>
  </si>
  <si>
    <t>Карта СБ РФ</t>
  </si>
  <si>
    <t>Карта Альфабанка</t>
  </si>
  <si>
    <t>Комментарии</t>
  </si>
  <si>
    <t>Баритон. Хорош как для игровых так и для информационных роликов</t>
  </si>
  <si>
    <r>
      <t xml:space="preserve">Задолженность: 3 500 руб. </t>
    </r>
    <r>
      <rPr>
        <b/>
        <sz val="11"/>
        <color rgb="FFFF0000"/>
        <rFont val="Calibri"/>
        <family val="2"/>
        <charset val="204"/>
      </rPr>
      <t>→</t>
    </r>
  </si>
  <si>
    <t>Справочник дополнительных расходов</t>
  </si>
  <si>
    <t>Макияж Ольга Власова</t>
  </si>
  <si>
    <t>Звонить за день</t>
  </si>
  <si>
    <t>Реквизит</t>
  </si>
  <si>
    <t>Аренда помещения</t>
  </si>
  <si>
    <t>Доп. Расход</t>
  </si>
  <si>
    <t>Алексей Орлов</t>
  </si>
  <si>
    <t>8950-999-650</t>
  </si>
  <si>
    <t>Связь через Жесткова Никиту</t>
  </si>
  <si>
    <t>NG Models</t>
  </si>
  <si>
    <t>Грицко Дарина</t>
  </si>
  <si>
    <t>Дарина Грицко</t>
  </si>
  <si>
    <t>2000 руб.</t>
  </si>
  <si>
    <t xml:space="preserve">18 лет. </t>
  </si>
  <si>
    <t>Ссылка на дэмо MP3 →</t>
  </si>
  <si>
    <t>Ссылка на папку с материалом →</t>
  </si>
  <si>
    <t>Дашкевич Анатолий</t>
  </si>
  <si>
    <t>Ирина Кузьмина</t>
  </si>
  <si>
    <t>Анатолий Дашкевич</t>
  </si>
  <si>
    <t>Алексей Бунин</t>
  </si>
  <si>
    <t>Должность</t>
  </si>
  <si>
    <t>Звукорежиссер</t>
  </si>
  <si>
    <t>Копирайтер</t>
  </si>
  <si>
    <t>Дизайнер</t>
  </si>
  <si>
    <t>Адрес</t>
  </si>
  <si>
    <t>ул. Байкальская, 134</t>
  </si>
  <si>
    <t>Alsokaori@bk.ru</t>
  </si>
  <si>
    <t>Дата вх.</t>
  </si>
  <si>
    <t>Оплачен</t>
  </si>
  <si>
    <t>Дата сдачи.</t>
  </si>
  <si>
    <r>
      <t xml:space="preserve">Оплачен </t>
    </r>
    <r>
      <rPr>
        <b/>
        <sz val="11"/>
        <rFont val="Wingdings"/>
        <charset val="2"/>
      </rPr>
      <t>þ</t>
    </r>
  </si>
  <si>
    <r>
      <t xml:space="preserve">Завершен </t>
    </r>
    <r>
      <rPr>
        <b/>
        <sz val="11"/>
        <color theme="1"/>
        <rFont val="Wingdings"/>
        <charset val="2"/>
      </rPr>
      <t>þ</t>
    </r>
  </si>
  <si>
    <t>Оклад в руб.</t>
  </si>
  <si>
    <t>Дата трудоустройства</t>
  </si>
  <si>
    <t>Всего к выплате</t>
  </si>
  <si>
    <t>Аванс</t>
  </si>
  <si>
    <t>Видно только администратору</t>
  </si>
  <si>
    <t>Премия, вписывается вручную</t>
  </si>
  <si>
    <t>Дата отпуска</t>
  </si>
  <si>
    <r>
      <t xml:space="preserve">Переход на отчет по работе </t>
    </r>
    <r>
      <rPr>
        <b/>
        <sz val="11"/>
        <color theme="3" tint="0.39997558519241921"/>
        <rFont val="Calibri"/>
        <family val="2"/>
        <charset val="204"/>
      </rPr>
      <t>→</t>
    </r>
  </si>
  <si>
    <t>Алексей Башков</t>
  </si>
  <si>
    <t>Ольга Смотрова</t>
  </si>
  <si>
    <t>Сумма</t>
  </si>
  <si>
    <t>Работа</t>
  </si>
  <si>
    <t>Альтера</t>
  </si>
  <si>
    <t>Теплицы Сота</t>
  </si>
  <si>
    <t>Заборы Сота</t>
  </si>
  <si>
    <t>Мамай</t>
  </si>
  <si>
    <t>Олес</t>
  </si>
  <si>
    <t>Отчет по услугам</t>
  </si>
  <si>
    <t>Итого:</t>
  </si>
  <si>
    <t>Период:</t>
  </si>
  <si>
    <r>
      <t xml:space="preserve">Только неоплаченные </t>
    </r>
    <r>
      <rPr>
        <sz val="11"/>
        <color theme="1"/>
        <rFont val="Wingdings"/>
        <charset val="2"/>
      </rPr>
      <t>þ</t>
    </r>
  </si>
  <si>
    <t>Статус</t>
  </si>
  <si>
    <t>Неоплачено</t>
  </si>
  <si>
    <t>Возможность выделить в таблице и отметить как оплаченные</t>
  </si>
  <si>
    <t>Ганарар.расчитывается</t>
  </si>
  <si>
    <t>Апрель</t>
  </si>
  <si>
    <t>Бродвей</t>
  </si>
  <si>
    <t>Сота</t>
  </si>
  <si>
    <t>Сота заборы</t>
  </si>
  <si>
    <t>Керимофф</t>
  </si>
  <si>
    <t>Невыдано</t>
  </si>
  <si>
    <t>Центра-Иркутск</t>
  </si>
  <si>
    <t>Неоплачен</t>
  </si>
  <si>
    <t>Актер Алексей Орлов</t>
  </si>
  <si>
    <t>7300 руб.</t>
  </si>
  <si>
    <t>Дива-Керамика</t>
  </si>
  <si>
    <t>ê</t>
  </si>
  <si>
    <t>Для всех</t>
  </si>
  <si>
    <t>Только дикторы</t>
  </si>
  <si>
    <t>Только для Администратора</t>
  </si>
  <si>
    <t>Только Доп. Расходы</t>
  </si>
  <si>
    <t>ФИЛЬТР!</t>
  </si>
  <si>
    <t>Услуги</t>
  </si>
  <si>
    <t>Если возможно сделать переход к дэмо файлу прям из таблицы</t>
  </si>
  <si>
    <t>Если возможно, поддержка фото!</t>
  </si>
  <si>
    <t>Отчет о работе</t>
  </si>
  <si>
    <t>Отчет по работе</t>
  </si>
  <si>
    <t>Также помимо текущего месяца, выбираются платежи за предыдущий месяц, которые неоплачены.</t>
  </si>
  <si>
    <t>Если выбран текущий месяц, показываем все неоплаченные работы</t>
  </si>
  <si>
    <t>Если выбран любой предыдущий месяц, выборка производится по дате оплаты</t>
  </si>
  <si>
    <t xml:space="preserve">Возможность выделить в таблице и отметить как оплаченные, при этом дата выплаты запоминалась. </t>
  </si>
  <si>
    <t>Отмечается автоматически при загрузки данных с банк-клиента.</t>
  </si>
  <si>
    <t>Статус заявки</t>
  </si>
  <si>
    <t>Оплачена</t>
  </si>
  <si>
    <t>Неоплачена</t>
  </si>
  <si>
    <t>Также возможно ли прикрепить к счету другие заявки</t>
  </si>
  <si>
    <t>Номенклатура</t>
  </si>
  <si>
    <t>На основании выставляем счет, наименование переноситься по наменклатуре</t>
  </si>
  <si>
    <t>Наше рабочее название</t>
  </si>
  <si>
    <t>Справочник агентов</t>
  </si>
  <si>
    <t>Иванов И.И.</t>
  </si>
  <si>
    <t>Гусева А.Р.</t>
  </si>
  <si>
    <t>Атанова Д.С.</t>
  </si>
  <si>
    <t>Ставка</t>
  </si>
  <si>
    <t>Иванов И.И</t>
  </si>
  <si>
    <r>
      <t xml:space="preserve">Переход на отчет по агентам </t>
    </r>
    <r>
      <rPr>
        <b/>
        <sz val="11"/>
        <color theme="3" tint="0.39997558519241921"/>
        <rFont val="Calibri"/>
        <family val="2"/>
        <charset val="204"/>
      </rPr>
      <t>→</t>
    </r>
  </si>
  <si>
    <t>Цензарь</t>
  </si>
  <si>
    <t>Отчет по агентам</t>
  </si>
  <si>
    <t>Только завершенные заявки</t>
  </si>
  <si>
    <r>
      <t xml:space="preserve">Только завершенные </t>
    </r>
    <r>
      <rPr>
        <sz val="11"/>
        <color theme="1"/>
        <rFont val="Wingdings"/>
        <charset val="2"/>
      </rPr>
      <t>þ</t>
    </r>
  </si>
  <si>
    <t>Дикторы</t>
  </si>
  <si>
    <t>З/П</t>
  </si>
  <si>
    <t>Завершена</t>
  </si>
  <si>
    <t>В работе</t>
  </si>
  <si>
    <t>Отчет по заявкам</t>
  </si>
  <si>
    <t>Только администратор</t>
  </si>
  <si>
    <t>Выход:</t>
  </si>
  <si>
    <t>Налог</t>
  </si>
  <si>
    <t>Цезарь</t>
  </si>
  <si>
    <t>Выход</t>
  </si>
  <si>
    <t>Ссылка на готовую работу 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</si>
</sst>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&quot;р.&quot;;[Red]\-#,##0&quot;р.&quot;"/>
    <numFmt numFmtId="42" formatCode="_-* #,##0&quot;р.&quot;_-;\-* #,##0&quot;р.&quot;_-;_-* &quot;-&quot;&quot;р.&quot;_-;_-@_-"/>
    <numFmt numFmtId="164" formatCode="#,##0&quot;р.&quot;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1"/>
      <color theme="3" tint="0.39997558519241921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sz val="11"/>
      <color theme="3" tint="-0.249977111117893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Wingdings"/>
      <charset val="2"/>
    </font>
    <font>
      <b/>
      <sz val="11"/>
      <name val="Wingdings"/>
      <charset val="2"/>
    </font>
    <font>
      <b/>
      <sz val="11"/>
      <color theme="3" tint="0.39997558519241921"/>
      <name val="Calibri"/>
      <family val="2"/>
      <charset val="204"/>
    </font>
    <font>
      <sz val="11"/>
      <color theme="1"/>
      <name val="Wingdings"/>
      <charset val="2"/>
    </font>
    <font>
      <sz val="9"/>
      <color indexed="81"/>
      <name val="Tahoma"/>
      <family val="2"/>
      <charset val="204"/>
    </font>
    <font>
      <sz val="1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0">
    <xf numFmtId="0" fontId="0" fillId="0" borderId="0" xfId="0"/>
    <xf numFmtId="0" fontId="0" fillId="2" borderId="4" xfId="0" applyFill="1" applyBorder="1"/>
    <xf numFmtId="0" fontId="0" fillId="2" borderId="0" xfId="0" applyFill="1" applyBorder="1"/>
    <xf numFmtId="0" fontId="0" fillId="7" borderId="0" xfId="0" applyFill="1"/>
    <xf numFmtId="49" fontId="0" fillId="0" borderId="0" xfId="0" applyNumberFormat="1"/>
    <xf numFmtId="0" fontId="0" fillId="2" borderId="12" xfId="0" applyFill="1" applyBorder="1"/>
    <xf numFmtId="0" fontId="0" fillId="2" borderId="13" xfId="0" applyFill="1" applyBorder="1"/>
    <xf numFmtId="0" fontId="5" fillId="3" borderId="0" xfId="0" applyFont="1" applyFill="1" applyBorder="1" applyAlignment="1">
      <alignment horizontal="center"/>
    </xf>
    <xf numFmtId="0" fontId="0" fillId="4" borderId="0" xfId="0" applyFill="1" applyBorder="1"/>
    <xf numFmtId="0" fontId="0" fillId="5" borderId="0" xfId="0" applyFill="1" applyBorder="1"/>
    <xf numFmtId="0" fontId="0" fillId="2" borderId="14" xfId="0" applyFill="1" applyBorder="1"/>
    <xf numFmtId="0" fontId="0" fillId="2" borderId="15" xfId="0" applyFill="1" applyBorder="1"/>
    <xf numFmtId="0" fontId="0" fillId="3" borderId="0" xfId="0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  <xf numFmtId="14" fontId="0" fillId="0" borderId="5" xfId="0" applyNumberFormat="1" applyBorder="1" applyAlignment="1">
      <alignment horizontal="right"/>
    </xf>
    <xf numFmtId="0" fontId="3" fillId="2" borderId="0" xfId="0" applyFont="1" applyFill="1" applyBorder="1"/>
    <xf numFmtId="0" fontId="14" fillId="2" borderId="0" xfId="0" applyFont="1" applyFill="1" applyBorder="1"/>
    <xf numFmtId="0" fontId="7" fillId="2" borderId="4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/>
    <xf numFmtId="14" fontId="0" fillId="0" borderId="5" xfId="0" applyNumberFormat="1" applyBorder="1"/>
    <xf numFmtId="164" fontId="0" fillId="0" borderId="5" xfId="0" applyNumberFormat="1" applyBorder="1"/>
    <xf numFmtId="0" fontId="3" fillId="0" borderId="5" xfId="0" applyFont="1" applyBorder="1" applyAlignment="1">
      <alignment horizontal="center"/>
    </xf>
    <xf numFmtId="0" fontId="0" fillId="3" borderId="5" xfId="0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6" fontId="3" fillId="2" borderId="0" xfId="0" applyNumberFormat="1" applyFont="1" applyFill="1" applyBorder="1"/>
    <xf numFmtId="6" fontId="0" fillId="0" borderId="5" xfId="0" applyNumberFormat="1" applyBorder="1" applyAlignment="1">
      <alignment horizontal="right"/>
    </xf>
    <xf numFmtId="6" fontId="0" fillId="0" borderId="5" xfId="0" applyNumberFormat="1" applyBorder="1"/>
    <xf numFmtId="0" fontId="18" fillId="3" borderId="7" xfId="0" applyFont="1" applyFill="1" applyBorder="1" applyAlignment="1">
      <alignment horizontal="center" vertical="center"/>
    </xf>
    <xf numFmtId="0" fontId="0" fillId="6" borderId="12" xfId="0" applyFill="1" applyBorder="1"/>
    <xf numFmtId="0" fontId="0" fillId="6" borderId="0" xfId="0" applyFill="1" applyBorder="1"/>
    <xf numFmtId="0" fontId="0" fillId="6" borderId="13" xfId="0" applyFill="1" applyBorder="1"/>
    <xf numFmtId="0" fontId="0" fillId="6" borderId="14" xfId="0" applyFill="1" applyBorder="1"/>
    <xf numFmtId="0" fontId="0" fillId="6" borderId="4" xfId="0" applyFill="1" applyBorder="1"/>
    <xf numFmtId="0" fontId="0" fillId="6" borderId="15" xfId="0" applyFill="1" applyBorder="1"/>
    <xf numFmtId="0" fontId="0" fillId="0" borderId="5" xfId="0" applyFill="1" applyBorder="1" applyAlignment="1">
      <alignment horizontal="center"/>
    </xf>
    <xf numFmtId="42" fontId="0" fillId="0" borderId="6" xfId="0" applyNumberFormat="1" applyFont="1" applyFill="1" applyBorder="1" applyAlignment="1"/>
    <xf numFmtId="14" fontId="2" fillId="0" borderId="5" xfId="0" applyNumberFormat="1" applyFont="1" applyBorder="1"/>
    <xf numFmtId="0" fontId="0" fillId="0" borderId="0" xfId="0" applyFill="1"/>
    <xf numFmtId="0" fontId="20" fillId="0" borderId="5" xfId="0" applyFont="1" applyBorder="1" applyAlignment="1">
      <alignment horizontal="center"/>
    </xf>
    <xf numFmtId="0" fontId="0" fillId="2" borderId="0" xfId="0" applyFill="1" applyBorder="1" applyAlignment="1">
      <alignment horizontal="right"/>
    </xf>
    <xf numFmtId="6" fontId="3" fillId="2" borderId="0" xfId="0" applyNumberFormat="1" applyFont="1" applyFill="1" applyBorder="1" applyAlignment="1">
      <alignment horizontal="left"/>
    </xf>
    <xf numFmtId="0" fontId="0" fillId="6" borderId="9" xfId="0" applyFill="1" applyBorder="1"/>
    <xf numFmtId="0" fontId="0" fillId="6" borderId="10" xfId="0" applyFill="1" applyBorder="1"/>
    <xf numFmtId="0" fontId="0" fillId="6" borderId="11" xfId="0" applyFill="1" applyBorder="1"/>
    <xf numFmtId="0" fontId="0" fillId="0" borderId="6" xfId="0" applyFill="1" applyBorder="1" applyAlignment="1"/>
    <xf numFmtId="0" fontId="0" fillId="0" borderId="8" xfId="0" applyBorder="1" applyAlignment="1"/>
    <xf numFmtId="0" fontId="0" fillId="0" borderId="7" xfId="0" applyBorder="1" applyAlignment="1"/>
    <xf numFmtId="14" fontId="0" fillId="0" borderId="6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42" fontId="3" fillId="0" borderId="6" xfId="0" applyNumberFormat="1" applyFont="1" applyFill="1" applyBorder="1" applyAlignment="1"/>
    <xf numFmtId="42" fontId="3" fillId="0" borderId="7" xfId="0" applyNumberFormat="1" applyFont="1" applyBorder="1" applyAlignment="1"/>
    <xf numFmtId="14" fontId="3" fillId="0" borderId="6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7" borderId="1" xfId="0" applyFill="1" applyBorder="1" applyAlignment="1">
      <alignment horizontal="right"/>
    </xf>
    <xf numFmtId="0" fontId="0" fillId="7" borderId="2" xfId="0" applyFill="1" applyBorder="1" applyAlignment="1">
      <alignment horizontal="right"/>
    </xf>
    <xf numFmtId="0" fontId="0" fillId="7" borderId="3" xfId="0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49" fontId="0" fillId="0" borderId="6" xfId="0" applyNumberFormat="1" applyFont="1" applyFill="1" applyBorder="1" applyAlignment="1">
      <alignment horizontal="center"/>
    </xf>
    <xf numFmtId="49" fontId="0" fillId="0" borderId="7" xfId="0" applyNumberFormat="1" applyFont="1" applyBorder="1" applyAlignment="1">
      <alignment horizontal="center"/>
    </xf>
    <xf numFmtId="0" fontId="0" fillId="0" borderId="6" xfId="0" applyFont="1" applyFill="1" applyBorder="1" applyAlignment="1"/>
    <xf numFmtId="0" fontId="0" fillId="0" borderId="7" xfId="0" applyFont="1" applyBorder="1" applyAlignment="1"/>
    <xf numFmtId="0" fontId="7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Font="1" applyFill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6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9" fontId="9" fillId="0" borderId="6" xfId="1" applyNumberFormat="1" applyFill="1" applyBorder="1" applyAlignment="1">
      <alignment horizontal="center"/>
    </xf>
    <xf numFmtId="42" fontId="3" fillId="0" borderId="7" xfId="0" applyNumberFormat="1" applyFont="1" applyFill="1" applyBorder="1" applyAlignment="1"/>
    <xf numFmtId="0" fontId="4" fillId="9" borderId="9" xfId="0" applyFont="1" applyFill="1" applyBorder="1" applyAlignment="1"/>
    <xf numFmtId="0" fontId="4" fillId="9" borderId="10" xfId="0" applyFont="1" applyFill="1" applyBorder="1" applyAlignment="1"/>
    <xf numFmtId="0" fontId="4" fillId="9" borderId="11" xfId="0" applyFont="1" applyFill="1" applyBorder="1" applyAlignment="1"/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9" fontId="3" fillId="0" borderId="6" xfId="0" applyNumberFormat="1" applyFont="1" applyFill="1" applyBorder="1" applyAlignment="1"/>
    <xf numFmtId="9" fontId="3" fillId="0" borderId="7" xfId="0" applyNumberFormat="1" applyFont="1" applyFill="1" applyBorder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1</xdr:row>
      <xdr:rowOff>152400</xdr:rowOff>
    </xdr:from>
    <xdr:to>
      <xdr:col>14</xdr:col>
      <xdr:colOff>533400</xdr:colOff>
      <xdr:row>3</xdr:row>
      <xdr:rowOff>66675</xdr:rowOff>
    </xdr:to>
    <xdr:cxnSp macro="">
      <xdr:nvCxnSpPr>
        <xdr:cNvPr id="6" name="Прямая со стрелкой 5"/>
        <xdr:cNvCxnSpPr/>
      </xdr:nvCxnSpPr>
      <xdr:spPr>
        <a:xfrm flipH="1">
          <a:off x="6610350" y="342900"/>
          <a:ext cx="1752600" cy="2952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381001</xdr:colOff>
      <xdr:row>17</xdr:row>
      <xdr:rowOff>85725</xdr:rowOff>
    </xdr:from>
    <xdr:to>
      <xdr:col>4</xdr:col>
      <xdr:colOff>323851</xdr:colOff>
      <xdr:row>18</xdr:row>
      <xdr:rowOff>180975</xdr:rowOff>
    </xdr:to>
    <xdr:sp macro="" textlink="">
      <xdr:nvSpPr>
        <xdr:cNvPr id="2" name="Стрелка вниз 1"/>
        <xdr:cNvSpPr/>
      </xdr:nvSpPr>
      <xdr:spPr>
        <a:xfrm>
          <a:off x="9906001" y="4467225"/>
          <a:ext cx="552450" cy="285750"/>
        </a:xfrm>
        <a:prstGeom prst="downArrow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381001</xdr:colOff>
      <xdr:row>17</xdr:row>
      <xdr:rowOff>85725</xdr:rowOff>
    </xdr:from>
    <xdr:to>
      <xdr:col>4</xdr:col>
      <xdr:colOff>76200</xdr:colOff>
      <xdr:row>18</xdr:row>
      <xdr:rowOff>180975</xdr:rowOff>
    </xdr:to>
    <xdr:sp macro="" textlink="">
      <xdr:nvSpPr>
        <xdr:cNvPr id="2" name="Стрелка вниз 1"/>
        <xdr:cNvSpPr/>
      </xdr:nvSpPr>
      <xdr:spPr>
        <a:xfrm>
          <a:off x="2209801" y="3324225"/>
          <a:ext cx="704849" cy="285750"/>
        </a:xfrm>
        <a:prstGeom prst="downArrow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381002</xdr:colOff>
      <xdr:row>17</xdr:row>
      <xdr:rowOff>85725</xdr:rowOff>
    </xdr:from>
    <xdr:to>
      <xdr:col>4</xdr:col>
      <xdr:colOff>114301</xdr:colOff>
      <xdr:row>18</xdr:row>
      <xdr:rowOff>180975</xdr:rowOff>
    </xdr:to>
    <xdr:sp macro="" textlink="">
      <xdr:nvSpPr>
        <xdr:cNvPr id="2" name="Стрелка вниз 1"/>
        <xdr:cNvSpPr/>
      </xdr:nvSpPr>
      <xdr:spPr>
        <a:xfrm>
          <a:off x="2209802" y="3324225"/>
          <a:ext cx="657224" cy="285750"/>
        </a:xfrm>
        <a:prstGeom prst="downArrow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638175</xdr:colOff>
      <xdr:row>47</xdr:row>
      <xdr:rowOff>95250</xdr:rowOff>
    </xdr:from>
    <xdr:to>
      <xdr:col>7</xdr:col>
      <xdr:colOff>800100</xdr:colOff>
      <xdr:row>47</xdr:row>
      <xdr:rowOff>95250</xdr:rowOff>
    </xdr:to>
    <xdr:cxnSp macro="">
      <xdr:nvCxnSpPr>
        <xdr:cNvPr id="4" name="Прямая со стрелкой 3"/>
        <xdr:cNvCxnSpPr/>
      </xdr:nvCxnSpPr>
      <xdr:spPr>
        <a:xfrm>
          <a:off x="4000500" y="9048750"/>
          <a:ext cx="15049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1066800</xdr:colOff>
      <xdr:row>10</xdr:row>
      <xdr:rowOff>19050</xdr:rowOff>
    </xdr:from>
    <xdr:to>
      <xdr:col>9</xdr:col>
      <xdr:colOff>542925</xdr:colOff>
      <xdr:row>14</xdr:row>
      <xdr:rowOff>171450</xdr:rowOff>
    </xdr:to>
    <xdr:cxnSp macro="">
      <xdr:nvCxnSpPr>
        <xdr:cNvPr id="3" name="Прямая со стрелкой 2"/>
        <xdr:cNvCxnSpPr/>
      </xdr:nvCxnSpPr>
      <xdr:spPr>
        <a:xfrm flipH="1">
          <a:off x="5314950" y="1924050"/>
          <a:ext cx="1133475" cy="914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381002</xdr:colOff>
      <xdr:row>17</xdr:row>
      <xdr:rowOff>85725</xdr:rowOff>
    </xdr:from>
    <xdr:to>
      <xdr:col>4</xdr:col>
      <xdr:colOff>114301</xdr:colOff>
      <xdr:row>18</xdr:row>
      <xdr:rowOff>180975</xdr:rowOff>
    </xdr:to>
    <xdr:sp macro="" textlink="">
      <xdr:nvSpPr>
        <xdr:cNvPr id="2" name="Стрелка вниз 1"/>
        <xdr:cNvSpPr/>
      </xdr:nvSpPr>
      <xdr:spPr>
        <a:xfrm>
          <a:off x="2209802" y="3324225"/>
          <a:ext cx="657224" cy="285750"/>
        </a:xfrm>
        <a:prstGeom prst="downArrow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638175</xdr:colOff>
      <xdr:row>39</xdr:row>
      <xdr:rowOff>95250</xdr:rowOff>
    </xdr:from>
    <xdr:to>
      <xdr:col>7</xdr:col>
      <xdr:colOff>800100</xdr:colOff>
      <xdr:row>39</xdr:row>
      <xdr:rowOff>95250</xdr:rowOff>
    </xdr:to>
    <xdr:cxnSp macro="">
      <xdr:nvCxnSpPr>
        <xdr:cNvPr id="3" name="Прямая со стрелкой 2"/>
        <xdr:cNvCxnSpPr/>
      </xdr:nvCxnSpPr>
      <xdr:spPr>
        <a:xfrm>
          <a:off x="4000500" y="9048750"/>
          <a:ext cx="15049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1066800</xdr:colOff>
      <xdr:row>10</xdr:row>
      <xdr:rowOff>19050</xdr:rowOff>
    </xdr:from>
    <xdr:to>
      <xdr:col>9</xdr:col>
      <xdr:colOff>542925</xdr:colOff>
      <xdr:row>14</xdr:row>
      <xdr:rowOff>171450</xdr:rowOff>
    </xdr:to>
    <xdr:cxnSp macro="">
      <xdr:nvCxnSpPr>
        <xdr:cNvPr id="2" name="Прямая со стрелкой 1"/>
        <xdr:cNvCxnSpPr/>
      </xdr:nvCxnSpPr>
      <xdr:spPr>
        <a:xfrm flipH="1">
          <a:off x="5638800" y="1924050"/>
          <a:ext cx="1133475" cy="914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Alsokaori@bk.ru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lsokaori@bk.ru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Q51"/>
  <sheetViews>
    <sheetView tabSelected="1" workbookViewId="0">
      <selection activeCell="Q17" sqref="Q17"/>
    </sheetView>
  </sheetViews>
  <sheetFormatPr defaultRowHeight="15" x14ac:dyDescent="0.25"/>
  <cols>
    <col min="4" max="4" width="10.140625" bestFit="1" customWidth="1"/>
    <col min="6" max="6" width="10.140625" bestFit="1" customWidth="1"/>
    <col min="7" max="7" width="2.85546875" customWidth="1"/>
    <col min="13" max="13" width="2.85546875" customWidth="1"/>
    <col min="19" max="19" width="5.42578125" customWidth="1"/>
    <col min="20" max="20" width="9.28515625" customWidth="1"/>
    <col min="26" max="26" width="43.28515625" customWidth="1"/>
  </cols>
  <sheetData>
    <row r="2" spans="2:17" x14ac:dyDescent="0.25">
      <c r="B2" s="60" t="s">
        <v>40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2"/>
      <c r="P2" t="s">
        <v>155</v>
      </c>
    </row>
    <row r="3" spans="2:17" x14ac:dyDescent="0.25"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6"/>
    </row>
    <row r="4" spans="2:17" x14ac:dyDescent="0.25">
      <c r="B4" s="5"/>
      <c r="C4" s="63" t="s">
        <v>162</v>
      </c>
      <c r="D4" s="64"/>
      <c r="E4" s="64"/>
      <c r="F4" s="65"/>
      <c r="G4" s="2"/>
      <c r="H4" s="2"/>
      <c r="I4" s="21" t="s">
        <v>103</v>
      </c>
      <c r="J4" s="2"/>
      <c r="K4" s="22" t="s">
        <v>102</v>
      </c>
      <c r="L4" s="2"/>
      <c r="M4" s="2"/>
      <c r="N4" s="6"/>
      <c r="P4" s="3"/>
      <c r="Q4" s="4" t="s">
        <v>41</v>
      </c>
    </row>
    <row r="5" spans="2:17" x14ac:dyDescent="0.25">
      <c r="B5" s="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P5" s="44"/>
      <c r="Q5" s="4"/>
    </row>
    <row r="6" spans="2:17" x14ac:dyDescent="0.25">
      <c r="B6" s="5"/>
      <c r="C6" s="63" t="s">
        <v>160</v>
      </c>
      <c r="D6" s="64"/>
      <c r="E6" s="64"/>
      <c r="F6" s="65"/>
      <c r="G6" s="12" t="s">
        <v>3</v>
      </c>
      <c r="H6" s="2"/>
      <c r="I6" s="71" t="s">
        <v>184</v>
      </c>
      <c r="J6" s="72"/>
      <c r="K6" s="72"/>
      <c r="L6" s="72"/>
      <c r="M6" s="2"/>
      <c r="N6" s="6"/>
      <c r="P6" s="44"/>
      <c r="Q6" s="4"/>
    </row>
    <row r="7" spans="2:17" x14ac:dyDescent="0.25">
      <c r="B7" s="5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6"/>
    </row>
    <row r="8" spans="2:17" x14ac:dyDescent="0.25">
      <c r="B8" s="5"/>
      <c r="C8" s="48" t="s">
        <v>69</v>
      </c>
      <c r="D8" s="49"/>
      <c r="E8" s="49"/>
      <c r="F8" s="49"/>
      <c r="G8" s="49"/>
      <c r="H8" s="49"/>
      <c r="I8" s="49"/>
      <c r="J8" s="49"/>
      <c r="K8" s="49"/>
      <c r="L8" s="49"/>
      <c r="M8" s="50"/>
      <c r="N8" s="6"/>
    </row>
    <row r="9" spans="2:17" x14ac:dyDescent="0.25">
      <c r="B9" s="5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  <c r="N9" s="6"/>
    </row>
    <row r="10" spans="2:17" x14ac:dyDescent="0.25">
      <c r="B10" s="5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6"/>
    </row>
    <row r="11" spans="2:17" x14ac:dyDescent="0.25">
      <c r="B11" s="5"/>
      <c r="C11" s="19" t="s">
        <v>99</v>
      </c>
      <c r="D11" s="20">
        <v>41404</v>
      </c>
      <c r="E11" s="19" t="s">
        <v>101</v>
      </c>
      <c r="F11" s="20">
        <v>41414</v>
      </c>
      <c r="G11" s="2"/>
      <c r="H11" s="2"/>
      <c r="I11" s="63" t="s">
        <v>2</v>
      </c>
      <c r="J11" s="64"/>
      <c r="K11" s="64"/>
      <c r="L11" s="65"/>
      <c r="M11" s="12" t="s">
        <v>3</v>
      </c>
      <c r="N11" s="6"/>
    </row>
    <row r="12" spans="2:17" x14ac:dyDescent="0.25"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6"/>
      <c r="P12" t="s">
        <v>161</v>
      </c>
    </row>
    <row r="13" spans="2:17" x14ac:dyDescent="0.25">
      <c r="B13" s="5"/>
      <c r="C13" s="63" t="s">
        <v>0</v>
      </c>
      <c r="D13" s="64"/>
      <c r="E13" s="64"/>
      <c r="F13" s="65"/>
      <c r="G13" s="12" t="s">
        <v>3</v>
      </c>
      <c r="H13" s="2"/>
      <c r="I13" s="63" t="s">
        <v>10</v>
      </c>
      <c r="J13" s="64"/>
      <c r="K13" s="64"/>
      <c r="L13" s="65"/>
      <c r="M13" s="12" t="s">
        <v>3</v>
      </c>
      <c r="N13" s="6"/>
      <c r="P13" t="s">
        <v>159</v>
      </c>
    </row>
    <row r="14" spans="2:17" x14ac:dyDescent="0.25">
      <c r="B14" s="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3" t="s">
        <v>29</v>
      </c>
    </row>
    <row r="15" spans="2:17" x14ac:dyDescent="0.25">
      <c r="B15" s="5"/>
      <c r="C15" s="63" t="s">
        <v>1</v>
      </c>
      <c r="D15" s="64"/>
      <c r="E15" s="64"/>
      <c r="F15" s="65"/>
      <c r="G15" s="12" t="s">
        <v>3</v>
      </c>
      <c r="H15" s="2"/>
      <c r="I15" s="63" t="s">
        <v>7</v>
      </c>
      <c r="J15" s="64"/>
      <c r="K15" s="64"/>
      <c r="L15" s="65"/>
      <c r="M15" s="2"/>
      <c r="N15" s="6"/>
    </row>
    <row r="16" spans="2:17" x14ac:dyDescent="0.25">
      <c r="B16" s="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3" t="s">
        <v>30</v>
      </c>
    </row>
    <row r="17" spans="2:14" x14ac:dyDescent="0.25">
      <c r="B17" s="5"/>
      <c r="C17" s="63" t="s">
        <v>6</v>
      </c>
      <c r="D17" s="64"/>
      <c r="E17" s="64"/>
      <c r="F17" s="65"/>
      <c r="G17" s="2"/>
      <c r="H17" s="2"/>
      <c r="I17" s="68" t="s">
        <v>22</v>
      </c>
      <c r="J17" s="69"/>
      <c r="K17" s="69"/>
      <c r="L17" s="70"/>
      <c r="M17" s="12" t="s">
        <v>3</v>
      </c>
      <c r="N17" s="6"/>
    </row>
    <row r="18" spans="2:14" x14ac:dyDescent="0.25">
      <c r="B18" s="5"/>
      <c r="C18" s="2"/>
      <c r="D18" s="2"/>
      <c r="E18" s="2"/>
      <c r="F18" s="2"/>
      <c r="G18" s="14" t="s">
        <v>28</v>
      </c>
      <c r="H18" s="2"/>
      <c r="I18" s="2"/>
      <c r="J18" s="2"/>
      <c r="K18" s="2"/>
      <c r="L18" s="2"/>
      <c r="M18" s="2"/>
      <c r="N18" s="13" t="s">
        <v>38</v>
      </c>
    </row>
    <row r="19" spans="2:14" x14ac:dyDescent="0.25">
      <c r="B19" s="10"/>
      <c r="C19" s="1" t="s">
        <v>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1"/>
    </row>
    <row r="20" spans="2:14" x14ac:dyDescent="0.25">
      <c r="B20" s="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6"/>
    </row>
    <row r="21" spans="2:14" x14ac:dyDescent="0.25">
      <c r="B21" s="5"/>
      <c r="C21" s="63" t="s">
        <v>8</v>
      </c>
      <c r="D21" s="64"/>
      <c r="E21" s="64"/>
      <c r="F21" s="65"/>
      <c r="G21" s="12" t="s">
        <v>3</v>
      </c>
      <c r="H21" s="2"/>
      <c r="I21" s="68" t="s">
        <v>9</v>
      </c>
      <c r="J21" s="69"/>
      <c r="K21" s="69"/>
      <c r="L21" s="70"/>
      <c r="M21" s="12" t="s">
        <v>3</v>
      </c>
      <c r="N21" s="6"/>
    </row>
    <row r="22" spans="2:14" x14ac:dyDescent="0.25">
      <c r="B22" s="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3" t="s">
        <v>33</v>
      </c>
    </row>
    <row r="23" spans="2:14" x14ac:dyDescent="0.25">
      <c r="B23" s="5"/>
      <c r="C23" s="63" t="s">
        <v>5</v>
      </c>
      <c r="D23" s="64"/>
      <c r="E23" s="64"/>
      <c r="F23" s="65"/>
      <c r="G23" s="2"/>
      <c r="H23" s="2"/>
      <c r="I23" s="68" t="s">
        <v>7</v>
      </c>
      <c r="J23" s="69"/>
      <c r="K23" s="69"/>
      <c r="L23" s="70"/>
      <c r="M23" s="2"/>
      <c r="N23" s="6"/>
    </row>
    <row r="24" spans="2:14" x14ac:dyDescent="0.25">
      <c r="B24" s="5"/>
      <c r="C24" s="2"/>
      <c r="D24" s="2"/>
      <c r="E24" s="2"/>
      <c r="F24" s="2"/>
      <c r="G24" s="14" t="s">
        <v>32</v>
      </c>
      <c r="H24" s="2"/>
      <c r="I24" s="2"/>
      <c r="J24" s="2"/>
      <c r="K24" s="2"/>
      <c r="L24" s="2"/>
      <c r="M24" s="2"/>
      <c r="N24" s="13" t="s">
        <v>31</v>
      </c>
    </row>
    <row r="25" spans="2:14" x14ac:dyDescent="0.25">
      <c r="B25" s="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6"/>
    </row>
    <row r="26" spans="2:14" x14ac:dyDescent="0.25">
      <c r="B26" s="10"/>
      <c r="C26" s="1" t="s">
        <v>11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1"/>
    </row>
    <row r="27" spans="2:14" x14ac:dyDescent="0.25">
      <c r="B27" s="5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6"/>
    </row>
    <row r="28" spans="2:14" x14ac:dyDescent="0.25">
      <c r="B28" s="5"/>
      <c r="C28" s="63" t="s">
        <v>8</v>
      </c>
      <c r="D28" s="64"/>
      <c r="E28" s="64"/>
      <c r="F28" s="65"/>
      <c r="G28" s="12" t="s">
        <v>3</v>
      </c>
      <c r="H28" s="2"/>
      <c r="I28" s="68" t="s">
        <v>13</v>
      </c>
      <c r="J28" s="69"/>
      <c r="K28" s="69"/>
      <c r="L28" s="70"/>
      <c r="M28" s="12" t="s">
        <v>3</v>
      </c>
      <c r="N28" s="6"/>
    </row>
    <row r="29" spans="2:14" x14ac:dyDescent="0.25">
      <c r="B29" s="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3" t="s">
        <v>35</v>
      </c>
    </row>
    <row r="30" spans="2:14" x14ac:dyDescent="0.25">
      <c r="B30" s="5"/>
      <c r="C30" s="63" t="s">
        <v>12</v>
      </c>
      <c r="D30" s="64"/>
      <c r="E30" s="64"/>
      <c r="F30" s="65"/>
      <c r="G30" s="2"/>
      <c r="H30" s="2"/>
      <c r="I30" s="68" t="s">
        <v>7</v>
      </c>
      <c r="J30" s="69"/>
      <c r="K30" s="69"/>
      <c r="L30" s="70"/>
      <c r="M30" s="2"/>
      <c r="N30" s="6"/>
    </row>
    <row r="31" spans="2:14" x14ac:dyDescent="0.25">
      <c r="B31" s="5"/>
      <c r="C31" s="2"/>
      <c r="D31" s="2"/>
      <c r="E31" s="2"/>
      <c r="F31" s="2"/>
      <c r="G31" s="14" t="s">
        <v>34</v>
      </c>
      <c r="H31" s="2"/>
      <c r="I31" s="2"/>
      <c r="J31" s="2"/>
      <c r="K31" s="2"/>
      <c r="L31" s="2"/>
      <c r="M31" s="2"/>
      <c r="N31" s="13" t="s">
        <v>36</v>
      </c>
    </row>
    <row r="32" spans="2:14" x14ac:dyDescent="0.25">
      <c r="B32" s="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6"/>
    </row>
    <row r="33" spans="2:14" x14ac:dyDescent="0.25">
      <c r="B33" s="5"/>
      <c r="C33" s="67" t="s">
        <v>14</v>
      </c>
      <c r="D33" s="55"/>
      <c r="E33" s="67" t="s">
        <v>15</v>
      </c>
      <c r="F33" s="55"/>
      <c r="G33" s="67" t="s">
        <v>18</v>
      </c>
      <c r="H33" s="55"/>
      <c r="I33" s="51" t="s">
        <v>19</v>
      </c>
      <c r="J33" s="52"/>
      <c r="K33" s="51" t="s">
        <v>125</v>
      </c>
      <c r="L33" s="52"/>
      <c r="M33" s="7" t="s">
        <v>20</v>
      </c>
      <c r="N33" s="6"/>
    </row>
    <row r="34" spans="2:14" x14ac:dyDescent="0.25">
      <c r="B34" s="5"/>
      <c r="C34" s="66" t="s">
        <v>16</v>
      </c>
      <c r="D34" s="59"/>
      <c r="E34" s="56">
        <v>400</v>
      </c>
      <c r="F34" s="57"/>
      <c r="G34" s="58">
        <v>41379</v>
      </c>
      <c r="H34" s="59"/>
      <c r="I34" s="51"/>
      <c r="J34" s="52"/>
      <c r="K34" s="51" t="s">
        <v>100</v>
      </c>
      <c r="L34" s="52"/>
      <c r="M34" s="8"/>
      <c r="N34" s="6"/>
    </row>
    <row r="35" spans="2:14" x14ac:dyDescent="0.25">
      <c r="B35" s="5"/>
      <c r="C35" s="66" t="s">
        <v>17</v>
      </c>
      <c r="D35" s="59"/>
      <c r="E35" s="56">
        <v>500</v>
      </c>
      <c r="F35" s="57"/>
      <c r="G35" s="58">
        <v>41379</v>
      </c>
      <c r="H35" s="59"/>
      <c r="I35" s="51"/>
      <c r="J35" s="52"/>
      <c r="K35" s="51" t="s">
        <v>136</v>
      </c>
      <c r="L35" s="52"/>
      <c r="M35" s="9"/>
      <c r="N35" s="6"/>
    </row>
    <row r="36" spans="2:14" x14ac:dyDescent="0.25">
      <c r="B36" s="5"/>
      <c r="C36" s="51"/>
      <c r="D36" s="53"/>
      <c r="E36" s="51"/>
      <c r="F36" s="53"/>
      <c r="G36" s="54"/>
      <c r="H36" s="55"/>
      <c r="I36" s="51"/>
      <c r="J36" s="52"/>
      <c r="K36" s="51"/>
      <c r="L36" s="52"/>
      <c r="M36" s="9"/>
      <c r="N36" s="6"/>
    </row>
    <row r="37" spans="2:14" x14ac:dyDescent="0.25">
      <c r="B37" s="5"/>
      <c r="C37" s="51"/>
      <c r="D37" s="53"/>
      <c r="E37" s="51"/>
      <c r="F37" s="53"/>
      <c r="G37" s="54"/>
      <c r="H37" s="55"/>
      <c r="I37" s="51"/>
      <c r="J37" s="52"/>
      <c r="K37" s="51"/>
      <c r="L37" s="52"/>
      <c r="M37" s="7" t="s">
        <v>21</v>
      </c>
      <c r="N37" s="6"/>
    </row>
    <row r="38" spans="2:14" x14ac:dyDescent="0.25">
      <c r="B38" s="5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6"/>
    </row>
    <row r="39" spans="2:14" x14ac:dyDescent="0.25">
      <c r="B39" s="10"/>
      <c r="C39" s="1" t="s">
        <v>23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1"/>
    </row>
    <row r="40" spans="2:14" x14ac:dyDescent="0.25">
      <c r="B40" s="5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6"/>
    </row>
    <row r="41" spans="2:14" x14ac:dyDescent="0.25">
      <c r="B41" s="5"/>
      <c r="C41" s="63" t="s">
        <v>8</v>
      </c>
      <c r="D41" s="64"/>
      <c r="E41" s="64"/>
      <c r="F41" s="65"/>
      <c r="G41" s="12" t="s">
        <v>3</v>
      </c>
      <c r="H41" s="2"/>
      <c r="I41" s="68" t="s">
        <v>13</v>
      </c>
      <c r="J41" s="69"/>
      <c r="K41" s="69"/>
      <c r="L41" s="70"/>
      <c r="M41" s="12" t="s">
        <v>3</v>
      </c>
      <c r="N41" s="6"/>
    </row>
    <row r="42" spans="2:14" x14ac:dyDescent="0.25">
      <c r="B42" s="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3" t="s">
        <v>37</v>
      </c>
    </row>
    <row r="43" spans="2:14" x14ac:dyDescent="0.25">
      <c r="B43" s="5"/>
      <c r="C43" s="2"/>
      <c r="D43" s="2"/>
      <c r="E43" s="2"/>
      <c r="F43" s="2"/>
      <c r="G43" s="2"/>
      <c r="H43" s="2"/>
      <c r="I43" s="68" t="s">
        <v>7</v>
      </c>
      <c r="J43" s="69"/>
      <c r="K43" s="69"/>
      <c r="L43" s="70"/>
      <c r="M43" s="2"/>
      <c r="N43" s="6"/>
    </row>
    <row r="44" spans="2:14" x14ac:dyDescent="0.25">
      <c r="B44" s="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3" t="s">
        <v>39</v>
      </c>
    </row>
    <row r="45" spans="2:14" x14ac:dyDescent="0.25">
      <c r="B45" s="5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6"/>
    </row>
    <row r="46" spans="2:14" x14ac:dyDescent="0.25">
      <c r="B46" s="5"/>
      <c r="C46" s="67" t="s">
        <v>24</v>
      </c>
      <c r="D46" s="55"/>
      <c r="E46" s="67" t="s">
        <v>15</v>
      </c>
      <c r="F46" s="55"/>
      <c r="G46" s="67" t="s">
        <v>18</v>
      </c>
      <c r="H46" s="55"/>
      <c r="I46" s="51" t="s">
        <v>19</v>
      </c>
      <c r="J46" s="52"/>
      <c r="K46" s="51" t="s">
        <v>125</v>
      </c>
      <c r="L46" s="52"/>
      <c r="M46" s="7" t="s">
        <v>20</v>
      </c>
      <c r="N46" s="6"/>
    </row>
    <row r="47" spans="2:14" x14ac:dyDescent="0.25">
      <c r="B47" s="5"/>
      <c r="C47" s="66" t="s">
        <v>25</v>
      </c>
      <c r="D47" s="59"/>
      <c r="E47" s="56">
        <v>5000</v>
      </c>
      <c r="F47" s="57"/>
      <c r="G47" s="58">
        <v>41379</v>
      </c>
      <c r="H47" s="59"/>
      <c r="I47" s="51"/>
      <c r="J47" s="52"/>
      <c r="K47" s="51" t="s">
        <v>100</v>
      </c>
      <c r="L47" s="52"/>
      <c r="M47" s="8"/>
      <c r="N47" s="6"/>
    </row>
    <row r="48" spans="2:14" x14ac:dyDescent="0.25">
      <c r="B48" s="5"/>
      <c r="C48" s="66" t="s">
        <v>26</v>
      </c>
      <c r="D48" s="59"/>
      <c r="E48" s="56">
        <v>1000</v>
      </c>
      <c r="F48" s="57"/>
      <c r="G48" s="58">
        <v>41379</v>
      </c>
      <c r="H48" s="59"/>
      <c r="I48" s="51"/>
      <c r="J48" s="52"/>
      <c r="K48" s="51" t="s">
        <v>136</v>
      </c>
      <c r="L48" s="52"/>
      <c r="M48" s="9"/>
      <c r="N48" s="6"/>
    </row>
    <row r="49" spans="2:14" x14ac:dyDescent="0.25">
      <c r="B49" s="5"/>
      <c r="C49" s="66" t="s">
        <v>27</v>
      </c>
      <c r="D49" s="59"/>
      <c r="E49" s="56">
        <v>500</v>
      </c>
      <c r="F49" s="57"/>
      <c r="G49" s="58">
        <v>41374</v>
      </c>
      <c r="H49" s="59"/>
      <c r="I49" s="51"/>
      <c r="J49" s="52"/>
      <c r="K49" s="51"/>
      <c r="L49" s="52"/>
      <c r="M49" s="9"/>
      <c r="N49" s="6"/>
    </row>
    <row r="50" spans="2:14" x14ac:dyDescent="0.25">
      <c r="B50" s="5"/>
      <c r="C50" s="51"/>
      <c r="D50" s="53"/>
      <c r="E50" s="51"/>
      <c r="F50" s="53"/>
      <c r="G50" s="54"/>
      <c r="H50" s="55"/>
      <c r="I50" s="51"/>
      <c r="J50" s="52"/>
      <c r="K50" s="51"/>
      <c r="L50" s="52"/>
      <c r="M50" s="7" t="s">
        <v>21</v>
      </c>
      <c r="N50" s="6"/>
    </row>
    <row r="51" spans="2:14" x14ac:dyDescent="0.25">
      <c r="B51" s="10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1"/>
    </row>
  </sheetData>
  <mergeCells count="72">
    <mergeCell ref="I6:L6"/>
    <mergeCell ref="C13:F13"/>
    <mergeCell ref="C15:F15"/>
    <mergeCell ref="C17:F17"/>
    <mergeCell ref="I11:L11"/>
    <mergeCell ref="I13:L13"/>
    <mergeCell ref="I15:L15"/>
    <mergeCell ref="C21:F21"/>
    <mergeCell ref="C23:F23"/>
    <mergeCell ref="I21:L21"/>
    <mergeCell ref="I23:L23"/>
    <mergeCell ref="C28:F28"/>
    <mergeCell ref="C30:F30"/>
    <mergeCell ref="I28:L28"/>
    <mergeCell ref="I30:L30"/>
    <mergeCell ref="C33:D33"/>
    <mergeCell ref="C34:D34"/>
    <mergeCell ref="G33:H33"/>
    <mergeCell ref="G34:H34"/>
    <mergeCell ref="C4:F4"/>
    <mergeCell ref="I17:L17"/>
    <mergeCell ref="C41:F41"/>
    <mergeCell ref="I41:L41"/>
    <mergeCell ref="I43:L43"/>
    <mergeCell ref="G35:H35"/>
    <mergeCell ref="G36:H36"/>
    <mergeCell ref="G37:H37"/>
    <mergeCell ref="C35:D35"/>
    <mergeCell ref="C36:D36"/>
    <mergeCell ref="C37:D37"/>
    <mergeCell ref="E33:F33"/>
    <mergeCell ref="E34:F34"/>
    <mergeCell ref="E35:F35"/>
    <mergeCell ref="E36:F36"/>
    <mergeCell ref="E37:F37"/>
    <mergeCell ref="B2:N2"/>
    <mergeCell ref="I48:J48"/>
    <mergeCell ref="K48:L48"/>
    <mergeCell ref="I49:J49"/>
    <mergeCell ref="K49:L49"/>
    <mergeCell ref="C6:F6"/>
    <mergeCell ref="C48:D48"/>
    <mergeCell ref="E48:F48"/>
    <mergeCell ref="G48:H48"/>
    <mergeCell ref="C49:D49"/>
    <mergeCell ref="E49:F49"/>
    <mergeCell ref="G49:H49"/>
    <mergeCell ref="C46:D46"/>
    <mergeCell ref="E46:F46"/>
    <mergeCell ref="G46:H46"/>
    <mergeCell ref="C47:D47"/>
    <mergeCell ref="I47:J47"/>
    <mergeCell ref="K47:L47"/>
    <mergeCell ref="C50:D50"/>
    <mergeCell ref="E50:F50"/>
    <mergeCell ref="G50:H50"/>
    <mergeCell ref="I50:J50"/>
    <mergeCell ref="K50:L50"/>
    <mergeCell ref="E47:F47"/>
    <mergeCell ref="G47:H47"/>
    <mergeCell ref="I37:J37"/>
    <mergeCell ref="K37:L37"/>
    <mergeCell ref="I33:J33"/>
    <mergeCell ref="K33:L33"/>
    <mergeCell ref="I46:J46"/>
    <mergeCell ref="K46:L46"/>
    <mergeCell ref="I34:J34"/>
    <mergeCell ref="K34:L34"/>
    <mergeCell ref="I35:J35"/>
    <mergeCell ref="K35:L35"/>
    <mergeCell ref="I36:J36"/>
    <mergeCell ref="K36:L36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P52"/>
  <sheetViews>
    <sheetView workbookViewId="0">
      <selection activeCell="C28" sqref="C28:F28"/>
    </sheetView>
  </sheetViews>
  <sheetFormatPr defaultRowHeight="15" x14ac:dyDescent="0.25"/>
  <cols>
    <col min="12" max="12" width="44.7109375" customWidth="1"/>
    <col min="13" max="13" width="4.28515625" customWidth="1"/>
  </cols>
  <sheetData>
    <row r="3" spans="2:16" x14ac:dyDescent="0.25">
      <c r="B3" s="60" t="s">
        <v>48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</row>
    <row r="4" spans="2:16" x14ac:dyDescent="0.25"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6"/>
    </row>
    <row r="5" spans="2:16" x14ac:dyDescent="0.25">
      <c r="B5" s="5"/>
      <c r="C5" s="67" t="s">
        <v>14</v>
      </c>
      <c r="D5" s="55"/>
      <c r="E5" s="67" t="s">
        <v>15</v>
      </c>
      <c r="F5" s="55"/>
      <c r="G5" s="67" t="s">
        <v>42</v>
      </c>
      <c r="H5" s="55"/>
      <c r="I5" s="67" t="s">
        <v>53</v>
      </c>
      <c r="J5" s="55"/>
      <c r="K5" s="41" t="s">
        <v>146</v>
      </c>
      <c r="L5" s="24" t="s">
        <v>19</v>
      </c>
      <c r="M5" s="7" t="s">
        <v>20</v>
      </c>
      <c r="N5" s="6"/>
      <c r="P5" t="s">
        <v>147</v>
      </c>
    </row>
    <row r="6" spans="2:16" x14ac:dyDescent="0.25">
      <c r="B6" s="5"/>
      <c r="C6" s="66" t="s">
        <v>49</v>
      </c>
      <c r="D6" s="59"/>
      <c r="E6" s="56">
        <v>400</v>
      </c>
      <c r="F6" s="57"/>
      <c r="G6" s="58" t="s">
        <v>43</v>
      </c>
      <c r="H6" s="59"/>
      <c r="I6" s="67" t="s">
        <v>54</v>
      </c>
      <c r="J6" s="55"/>
      <c r="K6" s="42">
        <v>2000</v>
      </c>
      <c r="L6" s="25" t="s">
        <v>47</v>
      </c>
      <c r="M6" s="8"/>
      <c r="N6" s="6"/>
    </row>
    <row r="7" spans="2:16" x14ac:dyDescent="0.25">
      <c r="B7" s="5"/>
      <c r="C7" s="66" t="s">
        <v>17</v>
      </c>
      <c r="D7" s="59"/>
      <c r="E7" s="56">
        <v>500</v>
      </c>
      <c r="F7" s="57"/>
      <c r="G7" s="58" t="s">
        <v>44</v>
      </c>
      <c r="H7" s="59"/>
      <c r="I7" s="67" t="s">
        <v>54</v>
      </c>
      <c r="J7" s="55"/>
      <c r="K7" s="42">
        <v>500</v>
      </c>
      <c r="L7" s="24"/>
      <c r="M7" s="9"/>
      <c r="N7" s="6"/>
    </row>
    <row r="8" spans="2:16" x14ac:dyDescent="0.25">
      <c r="B8" s="5"/>
      <c r="C8" s="66" t="s">
        <v>50</v>
      </c>
      <c r="D8" s="59"/>
      <c r="E8" s="56">
        <v>400</v>
      </c>
      <c r="F8" s="57"/>
      <c r="G8" s="58" t="s">
        <v>45</v>
      </c>
      <c r="H8" s="59"/>
      <c r="I8" s="67" t="s">
        <v>54</v>
      </c>
      <c r="J8" s="55"/>
      <c r="K8" s="42">
        <v>300</v>
      </c>
      <c r="L8" s="24"/>
      <c r="M8" s="9"/>
      <c r="N8" s="6"/>
    </row>
    <row r="9" spans="2:16" x14ac:dyDescent="0.25">
      <c r="B9" s="5"/>
      <c r="C9" s="66" t="s">
        <v>51</v>
      </c>
      <c r="D9" s="59"/>
      <c r="E9" s="56">
        <v>500</v>
      </c>
      <c r="F9" s="57"/>
      <c r="G9" s="58" t="s">
        <v>46</v>
      </c>
      <c r="H9" s="59"/>
      <c r="I9" s="67" t="s">
        <v>54</v>
      </c>
      <c r="J9" s="55"/>
      <c r="K9" s="42">
        <v>0</v>
      </c>
      <c r="L9" s="24"/>
      <c r="M9" s="9"/>
      <c r="N9" s="6"/>
    </row>
    <row r="10" spans="2:16" x14ac:dyDescent="0.25">
      <c r="B10" s="5"/>
      <c r="C10" s="66" t="s">
        <v>52</v>
      </c>
      <c r="D10" s="59"/>
      <c r="E10" s="56">
        <v>400</v>
      </c>
      <c r="F10" s="57"/>
      <c r="G10" s="58" t="s">
        <v>46</v>
      </c>
      <c r="H10" s="59"/>
      <c r="I10" s="67" t="s">
        <v>55</v>
      </c>
      <c r="J10" s="55"/>
      <c r="K10" s="42">
        <v>0</v>
      </c>
      <c r="L10" s="25" t="s">
        <v>56</v>
      </c>
      <c r="M10" s="9"/>
      <c r="N10" s="6"/>
    </row>
    <row r="11" spans="2:16" x14ac:dyDescent="0.25">
      <c r="B11" s="5"/>
      <c r="C11" s="66" t="s">
        <v>17</v>
      </c>
      <c r="D11" s="59"/>
      <c r="E11" s="56">
        <v>500</v>
      </c>
      <c r="F11" s="57"/>
      <c r="G11" s="58" t="s">
        <v>46</v>
      </c>
      <c r="H11" s="59"/>
      <c r="I11" s="67" t="s">
        <v>54</v>
      </c>
      <c r="J11" s="55"/>
      <c r="K11" s="42">
        <v>0</v>
      </c>
      <c r="L11" s="24"/>
      <c r="M11" s="9"/>
      <c r="N11" s="6"/>
    </row>
    <row r="12" spans="2:16" x14ac:dyDescent="0.25">
      <c r="B12" s="5"/>
      <c r="C12" s="66" t="s">
        <v>16</v>
      </c>
      <c r="D12" s="59"/>
      <c r="E12" s="56">
        <v>400</v>
      </c>
      <c r="F12" s="57"/>
      <c r="G12" s="58" t="s">
        <v>46</v>
      </c>
      <c r="H12" s="59"/>
      <c r="I12" s="67" t="s">
        <v>54</v>
      </c>
      <c r="J12" s="55"/>
      <c r="K12" s="42">
        <v>0</v>
      </c>
      <c r="L12" s="24"/>
      <c r="M12" s="9"/>
      <c r="N12" s="6"/>
    </row>
    <row r="13" spans="2:16" x14ac:dyDescent="0.25">
      <c r="B13" s="5"/>
      <c r="C13" s="66" t="s">
        <v>17</v>
      </c>
      <c r="D13" s="59"/>
      <c r="E13" s="56">
        <v>500</v>
      </c>
      <c r="F13" s="57"/>
      <c r="G13" s="58" t="s">
        <v>46</v>
      </c>
      <c r="H13" s="59"/>
      <c r="I13" s="67" t="s">
        <v>54</v>
      </c>
      <c r="J13" s="55"/>
      <c r="K13" s="42">
        <v>0</v>
      </c>
      <c r="L13" s="24"/>
      <c r="M13" s="9"/>
      <c r="N13" s="6"/>
    </row>
    <row r="14" spans="2:16" x14ac:dyDescent="0.25">
      <c r="B14" s="5"/>
      <c r="C14" s="66" t="s">
        <v>16</v>
      </c>
      <c r="D14" s="59"/>
      <c r="E14" s="56">
        <v>400</v>
      </c>
      <c r="F14" s="57"/>
      <c r="G14" s="58" t="s">
        <v>46</v>
      </c>
      <c r="H14" s="59"/>
      <c r="I14" s="67" t="s">
        <v>54</v>
      </c>
      <c r="J14" s="55"/>
      <c r="K14" s="42">
        <v>0</v>
      </c>
      <c r="L14" s="24"/>
      <c r="M14" s="9"/>
      <c r="N14" s="6"/>
    </row>
    <row r="15" spans="2:16" x14ac:dyDescent="0.25">
      <c r="B15" s="5"/>
      <c r="C15" s="66" t="s">
        <v>17</v>
      </c>
      <c r="D15" s="59"/>
      <c r="E15" s="56">
        <v>500</v>
      </c>
      <c r="F15" s="57"/>
      <c r="G15" s="58" t="s">
        <v>46</v>
      </c>
      <c r="H15" s="59"/>
      <c r="I15" s="67" t="s">
        <v>54</v>
      </c>
      <c r="J15" s="55"/>
      <c r="K15" s="42">
        <v>500</v>
      </c>
      <c r="L15" s="24"/>
      <c r="M15" s="9"/>
      <c r="N15" s="6"/>
    </row>
    <row r="16" spans="2:16" x14ac:dyDescent="0.25">
      <c r="B16" s="5"/>
      <c r="C16" s="51"/>
      <c r="D16" s="53"/>
      <c r="E16" s="51"/>
      <c r="F16" s="53"/>
      <c r="G16" s="54"/>
      <c r="H16" s="55"/>
      <c r="I16" s="67"/>
      <c r="J16" s="55"/>
      <c r="K16" s="41"/>
      <c r="L16" s="24"/>
      <c r="M16" s="9"/>
      <c r="N16" s="6"/>
    </row>
    <row r="17" spans="2:14" x14ac:dyDescent="0.25">
      <c r="B17" s="5"/>
      <c r="C17" s="51"/>
      <c r="D17" s="53"/>
      <c r="E17" s="51"/>
      <c r="F17" s="53"/>
      <c r="G17" s="54"/>
      <c r="H17" s="55"/>
      <c r="I17" s="67"/>
      <c r="J17" s="55"/>
      <c r="K17" s="41"/>
      <c r="L17" s="24"/>
      <c r="M17" s="7" t="s">
        <v>21</v>
      </c>
      <c r="N17" s="6"/>
    </row>
    <row r="18" spans="2:14" x14ac:dyDescent="0.25">
      <c r="B18" s="10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1"/>
    </row>
    <row r="20" spans="2:14" x14ac:dyDescent="0.25">
      <c r="B20" s="60" t="s">
        <v>14</v>
      </c>
      <c r="C20" s="61"/>
      <c r="D20" s="61"/>
      <c r="E20" s="61"/>
      <c r="F20" s="61"/>
      <c r="G20" s="62"/>
    </row>
    <row r="21" spans="2:14" x14ac:dyDescent="0.25">
      <c r="B21" s="5"/>
      <c r="C21" s="2"/>
      <c r="D21" s="2"/>
      <c r="E21" s="2"/>
      <c r="F21" s="2"/>
      <c r="G21" s="6"/>
    </row>
    <row r="22" spans="2:14" x14ac:dyDescent="0.25">
      <c r="B22" s="5"/>
      <c r="C22" s="73" t="s">
        <v>17</v>
      </c>
      <c r="D22" s="74"/>
      <c r="E22" s="74"/>
      <c r="F22" s="75"/>
      <c r="G22" s="6"/>
    </row>
    <row r="23" spans="2:14" x14ac:dyDescent="0.25">
      <c r="B23" s="5"/>
      <c r="C23" s="2"/>
      <c r="D23" s="2"/>
      <c r="E23" s="2"/>
      <c r="F23" s="2"/>
      <c r="G23" s="6"/>
      <c r="I23" t="s">
        <v>148</v>
      </c>
    </row>
    <row r="24" spans="2:14" x14ac:dyDescent="0.25">
      <c r="B24" s="5"/>
      <c r="C24" s="76" t="s">
        <v>57</v>
      </c>
      <c r="D24" s="77"/>
      <c r="E24" s="77"/>
      <c r="F24" s="78"/>
      <c r="G24" s="6"/>
    </row>
    <row r="25" spans="2:14" x14ac:dyDescent="0.25">
      <c r="B25" s="5"/>
      <c r="C25" s="2"/>
      <c r="D25" s="2"/>
      <c r="E25" s="2"/>
      <c r="F25" s="2"/>
      <c r="G25" s="6"/>
    </row>
    <row r="26" spans="2:14" x14ac:dyDescent="0.25">
      <c r="B26" s="5"/>
      <c r="C26" s="76" t="s">
        <v>58</v>
      </c>
      <c r="D26" s="77"/>
      <c r="E26" s="77"/>
      <c r="F26" s="78"/>
      <c r="G26" s="6"/>
    </row>
    <row r="27" spans="2:14" x14ac:dyDescent="0.25">
      <c r="B27" s="5"/>
      <c r="C27" s="14"/>
      <c r="D27" s="14"/>
      <c r="E27" s="14"/>
      <c r="F27" s="14"/>
      <c r="G27" s="13"/>
    </row>
    <row r="28" spans="2:14" x14ac:dyDescent="0.25">
      <c r="B28" s="5"/>
      <c r="C28" s="71" t="s">
        <v>86</v>
      </c>
      <c r="D28" s="72"/>
      <c r="E28" s="72"/>
      <c r="F28" s="72"/>
      <c r="G28" s="13"/>
    </row>
    <row r="29" spans="2:14" x14ac:dyDescent="0.25">
      <c r="B29" s="5"/>
      <c r="C29" s="2"/>
      <c r="D29" s="2"/>
      <c r="E29" s="2"/>
      <c r="F29" s="2"/>
      <c r="G29" s="13"/>
    </row>
    <row r="30" spans="2:14" x14ac:dyDescent="0.25">
      <c r="B30" s="5"/>
      <c r="C30" s="67" t="s">
        <v>59</v>
      </c>
      <c r="D30" s="55"/>
      <c r="E30" s="67" t="s">
        <v>46</v>
      </c>
      <c r="F30" s="55"/>
      <c r="G30" s="13"/>
    </row>
    <row r="31" spans="2:14" x14ac:dyDescent="0.25">
      <c r="B31" s="5"/>
      <c r="C31" s="79" t="s">
        <v>60</v>
      </c>
      <c r="D31" s="80"/>
      <c r="E31" s="81" t="s">
        <v>61</v>
      </c>
      <c r="F31" s="82"/>
      <c r="G31" s="13"/>
    </row>
    <row r="32" spans="2:14" x14ac:dyDescent="0.25">
      <c r="B32" s="5"/>
      <c r="C32" s="79" t="s">
        <v>62</v>
      </c>
      <c r="D32" s="80"/>
      <c r="E32" s="81">
        <v>4621867841</v>
      </c>
      <c r="F32" s="82"/>
      <c r="G32" s="13"/>
    </row>
    <row r="33" spans="2:7" x14ac:dyDescent="0.25">
      <c r="B33" s="5"/>
      <c r="C33" s="79" t="s">
        <v>63</v>
      </c>
      <c r="D33" s="80"/>
      <c r="E33" s="83"/>
      <c r="F33" s="84"/>
      <c r="G33" s="13"/>
    </row>
    <row r="34" spans="2:7" x14ac:dyDescent="0.25">
      <c r="B34" s="5"/>
      <c r="C34" s="79" t="s">
        <v>3</v>
      </c>
      <c r="D34" s="80"/>
      <c r="E34" s="83"/>
      <c r="F34" s="84"/>
      <c r="G34" s="13"/>
    </row>
    <row r="35" spans="2:7" x14ac:dyDescent="0.25">
      <c r="B35" s="5"/>
      <c r="C35" s="79" t="s">
        <v>3</v>
      </c>
      <c r="D35" s="80"/>
      <c r="E35" s="83"/>
      <c r="F35" s="84"/>
      <c r="G35" s="13"/>
    </row>
    <row r="36" spans="2:7" x14ac:dyDescent="0.25">
      <c r="B36" s="5"/>
      <c r="C36" s="2"/>
      <c r="D36" s="2"/>
      <c r="E36" s="2"/>
      <c r="F36" s="2"/>
      <c r="G36" s="13"/>
    </row>
    <row r="37" spans="2:7" x14ac:dyDescent="0.25">
      <c r="B37" s="5"/>
      <c r="C37" s="67" t="s">
        <v>64</v>
      </c>
      <c r="D37" s="55"/>
      <c r="E37" s="67" t="s">
        <v>46</v>
      </c>
      <c r="F37" s="55"/>
      <c r="G37" s="13"/>
    </row>
    <row r="38" spans="2:7" x14ac:dyDescent="0.25">
      <c r="B38" s="5"/>
      <c r="C38" s="79" t="s">
        <v>65</v>
      </c>
      <c r="D38" s="80"/>
      <c r="E38" s="81" t="s">
        <v>66</v>
      </c>
      <c r="F38" s="82"/>
      <c r="G38" s="13"/>
    </row>
    <row r="39" spans="2:7" x14ac:dyDescent="0.25">
      <c r="B39" s="5"/>
      <c r="C39" s="79" t="s">
        <v>67</v>
      </c>
      <c r="D39" s="80"/>
      <c r="E39" s="81">
        <v>4621867841</v>
      </c>
      <c r="F39" s="82"/>
      <c r="G39" s="13"/>
    </row>
    <row r="40" spans="2:7" x14ac:dyDescent="0.25">
      <c r="B40" s="5"/>
      <c r="C40" s="79" t="s">
        <v>68</v>
      </c>
      <c r="D40" s="80"/>
      <c r="E40" s="79">
        <v>32435165</v>
      </c>
      <c r="F40" s="80"/>
      <c r="G40" s="13"/>
    </row>
    <row r="41" spans="2:7" x14ac:dyDescent="0.25">
      <c r="B41" s="5"/>
      <c r="C41" s="79" t="s">
        <v>3</v>
      </c>
      <c r="D41" s="80"/>
      <c r="E41" s="83"/>
      <c r="F41" s="84"/>
      <c r="G41" s="13"/>
    </row>
    <row r="42" spans="2:7" x14ac:dyDescent="0.25">
      <c r="B42" s="5"/>
      <c r="C42" s="79" t="s">
        <v>3</v>
      </c>
      <c r="D42" s="80"/>
      <c r="E42" s="83"/>
      <c r="F42" s="84"/>
      <c r="G42" s="13"/>
    </row>
    <row r="43" spans="2:7" x14ac:dyDescent="0.25">
      <c r="B43" s="5"/>
      <c r="C43" s="2"/>
      <c r="D43" s="2"/>
      <c r="E43" s="2"/>
      <c r="F43" s="2"/>
      <c r="G43" s="13"/>
    </row>
    <row r="44" spans="2:7" x14ac:dyDescent="0.25">
      <c r="B44" s="5"/>
      <c r="C44" s="2" t="s">
        <v>69</v>
      </c>
      <c r="D44" s="2"/>
      <c r="E44" s="2"/>
      <c r="F44" s="2"/>
      <c r="G44" s="13"/>
    </row>
    <row r="45" spans="2:7" x14ac:dyDescent="0.25">
      <c r="B45" s="5"/>
      <c r="C45" s="87" t="s">
        <v>70</v>
      </c>
      <c r="D45" s="88"/>
      <c r="E45" s="89"/>
      <c r="F45" s="90"/>
      <c r="G45" s="13"/>
    </row>
    <row r="46" spans="2:7" x14ac:dyDescent="0.25">
      <c r="B46" s="5"/>
      <c r="C46" s="91"/>
      <c r="D46" s="92"/>
      <c r="E46" s="92"/>
      <c r="F46" s="93"/>
      <c r="G46" s="13"/>
    </row>
    <row r="47" spans="2:7" x14ac:dyDescent="0.25">
      <c r="B47" s="5"/>
      <c r="C47" s="91"/>
      <c r="D47" s="92"/>
      <c r="E47" s="92"/>
      <c r="F47" s="93"/>
      <c r="G47" s="13"/>
    </row>
    <row r="48" spans="2:7" x14ac:dyDescent="0.25">
      <c r="B48" s="5"/>
      <c r="C48" s="91"/>
      <c r="D48" s="92"/>
      <c r="E48" s="92"/>
      <c r="F48" s="93"/>
      <c r="G48" s="13"/>
    </row>
    <row r="49" spans="2:7" x14ac:dyDescent="0.25">
      <c r="B49" s="5"/>
      <c r="C49" s="94"/>
      <c r="D49" s="95"/>
      <c r="E49" s="95"/>
      <c r="F49" s="96"/>
      <c r="G49" s="13"/>
    </row>
    <row r="50" spans="2:7" x14ac:dyDescent="0.25">
      <c r="B50" s="5"/>
      <c r="C50" s="14"/>
      <c r="D50" s="14"/>
      <c r="E50" s="14"/>
      <c r="F50" s="14"/>
      <c r="G50" s="13"/>
    </row>
    <row r="51" spans="2:7" x14ac:dyDescent="0.25">
      <c r="B51" s="5"/>
      <c r="C51" s="85" t="s">
        <v>71</v>
      </c>
      <c r="D51" s="86"/>
      <c r="E51" s="86"/>
      <c r="F51" s="86"/>
      <c r="G51" s="13"/>
    </row>
    <row r="52" spans="2:7" x14ac:dyDescent="0.25">
      <c r="B52" s="10"/>
      <c r="C52" s="15"/>
      <c r="D52" s="15"/>
      <c r="E52" s="15"/>
      <c r="F52" s="15"/>
      <c r="G52" s="16"/>
    </row>
  </sheetData>
  <mergeCells count="84">
    <mergeCell ref="C51:F51"/>
    <mergeCell ref="C45:F49"/>
    <mergeCell ref="E39:F39"/>
    <mergeCell ref="C39:D39"/>
    <mergeCell ref="E38:F38"/>
    <mergeCell ref="C38:D38"/>
    <mergeCell ref="E37:F37"/>
    <mergeCell ref="C37:D37"/>
    <mergeCell ref="E42:F42"/>
    <mergeCell ref="C42:D42"/>
    <mergeCell ref="E41:F41"/>
    <mergeCell ref="C41:D41"/>
    <mergeCell ref="E40:F40"/>
    <mergeCell ref="C40:D40"/>
    <mergeCell ref="C33:D33"/>
    <mergeCell ref="E33:F33"/>
    <mergeCell ref="C34:D34"/>
    <mergeCell ref="E34:F34"/>
    <mergeCell ref="C35:D35"/>
    <mergeCell ref="E35:F35"/>
    <mergeCell ref="C30:D30"/>
    <mergeCell ref="E30:F30"/>
    <mergeCell ref="C31:D31"/>
    <mergeCell ref="E31:F31"/>
    <mergeCell ref="C32:D32"/>
    <mergeCell ref="E32:F32"/>
    <mergeCell ref="I17:J17"/>
    <mergeCell ref="C22:F22"/>
    <mergeCell ref="C24:F24"/>
    <mergeCell ref="C26:F26"/>
    <mergeCell ref="B20:G20"/>
    <mergeCell ref="C17:D17"/>
    <mergeCell ref="E17:F17"/>
    <mergeCell ref="G17:H17"/>
    <mergeCell ref="B3:N3"/>
    <mergeCell ref="I5:J5"/>
    <mergeCell ref="I6:J6"/>
    <mergeCell ref="I7:J7"/>
    <mergeCell ref="C5:D5"/>
    <mergeCell ref="E5:F5"/>
    <mergeCell ref="G5:H5"/>
    <mergeCell ref="I8:J8"/>
    <mergeCell ref="I9:J9"/>
    <mergeCell ref="I10:J10"/>
    <mergeCell ref="C15:D15"/>
    <mergeCell ref="E15:F15"/>
    <mergeCell ref="G15:H15"/>
    <mergeCell ref="C13:D13"/>
    <mergeCell ref="E13:F13"/>
    <mergeCell ref="I13:J13"/>
    <mergeCell ref="I14:J14"/>
    <mergeCell ref="I11:J11"/>
    <mergeCell ref="I12:J12"/>
    <mergeCell ref="C9:D9"/>
    <mergeCell ref="E9:F9"/>
    <mergeCell ref="G9:H9"/>
    <mergeCell ref="C10:D10"/>
    <mergeCell ref="G11:H11"/>
    <mergeCell ref="C16:D16"/>
    <mergeCell ref="E16:F16"/>
    <mergeCell ref="G16:H16"/>
    <mergeCell ref="I15:J15"/>
    <mergeCell ref="I16:J16"/>
    <mergeCell ref="C6:D6"/>
    <mergeCell ref="E6:F6"/>
    <mergeCell ref="G6:H6"/>
    <mergeCell ref="E10:F10"/>
    <mergeCell ref="G10:H10"/>
    <mergeCell ref="C28:F28"/>
    <mergeCell ref="C7:D7"/>
    <mergeCell ref="E7:F7"/>
    <mergeCell ref="G7:H7"/>
    <mergeCell ref="C8:D8"/>
    <mergeCell ref="E8:F8"/>
    <mergeCell ref="G8:H8"/>
    <mergeCell ref="G13:H13"/>
    <mergeCell ref="C14:D14"/>
    <mergeCell ref="E14:F14"/>
    <mergeCell ref="G14:H14"/>
    <mergeCell ref="C12:D12"/>
    <mergeCell ref="E12:F12"/>
    <mergeCell ref="G12:H12"/>
    <mergeCell ref="C11:D11"/>
    <mergeCell ref="E11:F11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J43"/>
  <sheetViews>
    <sheetView topLeftCell="A10" workbookViewId="0">
      <selection activeCell="J44" sqref="J44"/>
    </sheetView>
  </sheetViews>
  <sheetFormatPr defaultRowHeight="15" x14ac:dyDescent="0.25"/>
  <cols>
    <col min="4" max="4" width="15.140625" customWidth="1"/>
    <col min="8" max="8" width="21.28515625" customWidth="1"/>
    <col min="9" max="9" width="4.28515625" customWidth="1"/>
  </cols>
  <sheetData>
    <row r="3" spans="2:10" x14ac:dyDescent="0.25">
      <c r="B3" s="60" t="s">
        <v>72</v>
      </c>
      <c r="C3" s="61"/>
      <c r="D3" s="61"/>
      <c r="E3" s="61"/>
      <c r="F3" s="61"/>
      <c r="G3" s="61"/>
      <c r="H3" s="61"/>
      <c r="I3" s="61"/>
      <c r="J3" s="62"/>
    </row>
    <row r="4" spans="2:10" x14ac:dyDescent="0.25">
      <c r="B4" s="5"/>
      <c r="C4" s="2"/>
      <c r="D4" s="2"/>
      <c r="E4" s="2"/>
      <c r="F4" s="2"/>
      <c r="G4" s="2"/>
      <c r="H4" s="2"/>
      <c r="I4" s="2"/>
      <c r="J4" s="6"/>
    </row>
    <row r="5" spans="2:10" x14ac:dyDescent="0.25">
      <c r="B5" s="5"/>
      <c r="C5" s="67" t="s">
        <v>14</v>
      </c>
      <c r="D5" s="55"/>
      <c r="E5" s="67" t="s">
        <v>15</v>
      </c>
      <c r="F5" s="55"/>
      <c r="G5" s="67" t="s">
        <v>19</v>
      </c>
      <c r="H5" s="55"/>
      <c r="I5" s="7" t="s">
        <v>20</v>
      </c>
      <c r="J5" s="6"/>
    </row>
    <row r="6" spans="2:10" x14ac:dyDescent="0.25">
      <c r="B6" s="5"/>
      <c r="C6" s="66" t="s">
        <v>73</v>
      </c>
      <c r="D6" s="59"/>
      <c r="E6" s="56">
        <v>1000</v>
      </c>
      <c r="F6" s="57"/>
      <c r="G6" s="97" t="s">
        <v>74</v>
      </c>
      <c r="H6" s="98"/>
      <c r="I6" s="8"/>
      <c r="J6" s="6"/>
    </row>
    <row r="7" spans="2:10" x14ac:dyDescent="0.25">
      <c r="B7" s="5"/>
      <c r="C7" s="66" t="s">
        <v>75</v>
      </c>
      <c r="D7" s="59"/>
      <c r="E7" s="56"/>
      <c r="F7" s="57"/>
      <c r="G7" s="97"/>
      <c r="H7" s="98"/>
      <c r="I7" s="9"/>
      <c r="J7" s="6"/>
    </row>
    <row r="8" spans="2:10" x14ac:dyDescent="0.25">
      <c r="B8" s="5"/>
      <c r="C8" s="66" t="s">
        <v>76</v>
      </c>
      <c r="D8" s="59"/>
      <c r="E8" s="56"/>
      <c r="F8" s="57"/>
      <c r="G8" s="97"/>
      <c r="H8" s="98"/>
      <c r="I8" s="9"/>
      <c r="J8" s="6"/>
    </row>
    <row r="9" spans="2:10" x14ac:dyDescent="0.25">
      <c r="B9" s="5"/>
      <c r="C9" s="66" t="s">
        <v>78</v>
      </c>
      <c r="D9" s="59"/>
      <c r="E9" s="56">
        <v>5000</v>
      </c>
      <c r="F9" s="57"/>
      <c r="G9" s="97"/>
      <c r="H9" s="98"/>
      <c r="I9" s="9"/>
      <c r="J9" s="6"/>
    </row>
    <row r="10" spans="2:10" x14ac:dyDescent="0.25">
      <c r="B10" s="5"/>
      <c r="C10" s="66" t="s">
        <v>83</v>
      </c>
      <c r="D10" s="59"/>
      <c r="E10" s="56">
        <v>2000</v>
      </c>
      <c r="F10" s="57"/>
      <c r="G10" s="97" t="s">
        <v>80</v>
      </c>
      <c r="H10" s="98"/>
      <c r="I10" s="9"/>
      <c r="J10" s="6"/>
    </row>
    <row r="11" spans="2:10" x14ac:dyDescent="0.25">
      <c r="B11" s="5"/>
      <c r="C11" s="66" t="s">
        <v>81</v>
      </c>
      <c r="D11" s="59"/>
      <c r="E11" s="56">
        <v>1500</v>
      </c>
      <c r="F11" s="57"/>
      <c r="G11" s="97"/>
      <c r="H11" s="98"/>
      <c r="I11" s="9"/>
      <c r="J11" s="6"/>
    </row>
    <row r="12" spans="2:10" x14ac:dyDescent="0.25">
      <c r="B12" s="5"/>
      <c r="C12" s="66"/>
      <c r="D12" s="59"/>
      <c r="E12" s="56"/>
      <c r="F12" s="57"/>
      <c r="G12" s="97"/>
      <c r="H12" s="98"/>
      <c r="I12" s="9"/>
      <c r="J12" s="6"/>
    </row>
    <row r="13" spans="2:10" x14ac:dyDescent="0.25">
      <c r="B13" s="5"/>
      <c r="C13" s="66"/>
      <c r="D13" s="59"/>
      <c r="E13" s="56"/>
      <c r="F13" s="57"/>
      <c r="G13" s="97"/>
      <c r="H13" s="98"/>
      <c r="I13" s="9"/>
      <c r="J13" s="6"/>
    </row>
    <row r="14" spans="2:10" x14ac:dyDescent="0.25">
      <c r="B14" s="5"/>
      <c r="C14" s="66"/>
      <c r="D14" s="59"/>
      <c r="E14" s="56"/>
      <c r="F14" s="57"/>
      <c r="G14" s="97"/>
      <c r="H14" s="98"/>
      <c r="I14" s="9"/>
      <c r="J14" s="6"/>
    </row>
    <row r="15" spans="2:10" x14ac:dyDescent="0.25">
      <c r="B15" s="5"/>
      <c r="C15" s="66"/>
      <c r="D15" s="59"/>
      <c r="E15" s="56"/>
      <c r="F15" s="57"/>
      <c r="G15" s="97"/>
      <c r="H15" s="98"/>
      <c r="I15" s="9"/>
      <c r="J15" s="6"/>
    </row>
    <row r="16" spans="2:10" x14ac:dyDescent="0.25">
      <c r="B16" s="5"/>
      <c r="C16" s="51"/>
      <c r="D16" s="53"/>
      <c r="E16" s="51"/>
      <c r="F16" s="53"/>
      <c r="G16" s="97"/>
      <c r="H16" s="98"/>
      <c r="I16" s="9"/>
      <c r="J16" s="6"/>
    </row>
    <row r="17" spans="2:10" x14ac:dyDescent="0.25">
      <c r="B17" s="5"/>
      <c r="C17" s="51"/>
      <c r="D17" s="53"/>
      <c r="E17" s="51"/>
      <c r="F17" s="53"/>
      <c r="G17" s="97"/>
      <c r="H17" s="98"/>
      <c r="I17" s="7" t="s">
        <v>21</v>
      </c>
      <c r="J17" s="6"/>
    </row>
    <row r="18" spans="2:10" x14ac:dyDescent="0.25">
      <c r="B18" s="10"/>
      <c r="C18" s="1"/>
      <c r="D18" s="1"/>
      <c r="E18" s="1"/>
      <c r="F18" s="1"/>
      <c r="G18" s="1"/>
      <c r="H18" s="1"/>
      <c r="I18" s="1"/>
      <c r="J18" s="11"/>
    </row>
    <row r="20" spans="2:10" x14ac:dyDescent="0.25">
      <c r="B20" s="60" t="s">
        <v>77</v>
      </c>
      <c r="C20" s="61"/>
      <c r="D20" s="61"/>
      <c r="E20" s="61"/>
      <c r="F20" s="61"/>
      <c r="G20" s="62"/>
    </row>
    <row r="21" spans="2:10" x14ac:dyDescent="0.25">
      <c r="B21" s="5"/>
      <c r="C21" s="2"/>
      <c r="D21" s="2"/>
      <c r="E21" s="2"/>
      <c r="F21" s="2"/>
      <c r="G21" s="6"/>
    </row>
    <row r="22" spans="2:10" x14ac:dyDescent="0.25">
      <c r="B22" s="5"/>
      <c r="C22" s="73" t="s">
        <v>82</v>
      </c>
      <c r="D22" s="74"/>
      <c r="E22" s="74"/>
      <c r="F22" s="75"/>
      <c r="G22" s="6"/>
    </row>
    <row r="23" spans="2:10" x14ac:dyDescent="0.25">
      <c r="B23" s="5"/>
      <c r="C23" s="2"/>
      <c r="D23" s="2"/>
      <c r="E23" s="2"/>
      <c r="F23" s="2"/>
      <c r="G23" s="6"/>
    </row>
    <row r="24" spans="2:10" x14ac:dyDescent="0.25">
      <c r="B24" s="5"/>
      <c r="C24" s="76" t="s">
        <v>84</v>
      </c>
      <c r="D24" s="77"/>
      <c r="E24" s="77"/>
      <c r="F24" s="78"/>
      <c r="G24" s="6"/>
    </row>
    <row r="25" spans="2:10" x14ac:dyDescent="0.25">
      <c r="B25" s="5"/>
      <c r="C25" s="2"/>
      <c r="D25" s="2"/>
      <c r="E25" s="2"/>
      <c r="F25" s="2"/>
      <c r="G25" s="13"/>
    </row>
    <row r="26" spans="2:10" x14ac:dyDescent="0.25">
      <c r="B26" s="5"/>
      <c r="C26" s="67" t="s">
        <v>59</v>
      </c>
      <c r="D26" s="55"/>
      <c r="E26" s="67" t="s">
        <v>46</v>
      </c>
      <c r="F26" s="55"/>
      <c r="G26" s="13"/>
    </row>
    <row r="27" spans="2:10" x14ac:dyDescent="0.25">
      <c r="B27" s="5"/>
      <c r="C27" s="79" t="s">
        <v>60</v>
      </c>
      <c r="D27" s="80"/>
      <c r="E27" s="81" t="s">
        <v>61</v>
      </c>
      <c r="F27" s="82"/>
      <c r="G27" s="13"/>
    </row>
    <row r="28" spans="2:10" x14ac:dyDescent="0.25">
      <c r="B28" s="5"/>
      <c r="C28" s="79" t="s">
        <v>62</v>
      </c>
      <c r="D28" s="80"/>
      <c r="E28" s="81">
        <v>4621867841</v>
      </c>
      <c r="F28" s="82"/>
      <c r="G28" s="13"/>
    </row>
    <row r="29" spans="2:10" x14ac:dyDescent="0.25">
      <c r="B29" s="5"/>
      <c r="C29" s="79" t="s">
        <v>63</v>
      </c>
      <c r="D29" s="80"/>
      <c r="E29" s="79" t="s">
        <v>79</v>
      </c>
      <c r="F29" s="80"/>
      <c r="G29" s="13"/>
    </row>
    <row r="30" spans="2:10" x14ac:dyDescent="0.25">
      <c r="B30" s="5"/>
      <c r="C30" s="79" t="s">
        <v>3</v>
      </c>
      <c r="D30" s="80"/>
      <c r="E30" s="83"/>
      <c r="F30" s="84"/>
      <c r="G30" s="13"/>
    </row>
    <row r="31" spans="2:10" x14ac:dyDescent="0.25">
      <c r="B31" s="5"/>
      <c r="C31" s="79" t="s">
        <v>3</v>
      </c>
      <c r="D31" s="80"/>
      <c r="E31" s="83"/>
      <c r="F31" s="84"/>
      <c r="G31" s="13"/>
    </row>
    <row r="32" spans="2:10" x14ac:dyDescent="0.25">
      <c r="B32" s="5"/>
      <c r="C32" s="14"/>
      <c r="D32" s="14"/>
      <c r="E32" s="14"/>
      <c r="F32" s="14"/>
      <c r="G32" s="13"/>
    </row>
    <row r="33" spans="2:7" x14ac:dyDescent="0.25">
      <c r="B33" s="5"/>
      <c r="C33" s="71" t="s">
        <v>87</v>
      </c>
      <c r="D33" s="72"/>
      <c r="E33" s="72"/>
      <c r="F33" s="72"/>
      <c r="G33" s="13"/>
    </row>
    <row r="34" spans="2:7" x14ac:dyDescent="0.25">
      <c r="B34" s="5"/>
      <c r="C34" s="2"/>
      <c r="D34" s="2"/>
      <c r="E34" s="2"/>
      <c r="F34" s="2"/>
      <c r="G34" s="13"/>
    </row>
    <row r="35" spans="2:7" x14ac:dyDescent="0.25">
      <c r="B35" s="5"/>
      <c r="C35" s="2" t="s">
        <v>69</v>
      </c>
      <c r="D35" s="2"/>
      <c r="E35" s="2"/>
      <c r="F35" s="2"/>
      <c r="G35" s="13"/>
    </row>
    <row r="36" spans="2:7" x14ac:dyDescent="0.25">
      <c r="B36" s="5"/>
      <c r="C36" s="87" t="s">
        <v>85</v>
      </c>
      <c r="D36" s="88"/>
      <c r="E36" s="89"/>
      <c r="F36" s="90"/>
      <c r="G36" s="13"/>
    </row>
    <row r="37" spans="2:7" x14ac:dyDescent="0.25">
      <c r="B37" s="5"/>
      <c r="C37" s="91"/>
      <c r="D37" s="92"/>
      <c r="E37" s="92"/>
      <c r="F37" s="93"/>
      <c r="G37" s="13"/>
    </row>
    <row r="38" spans="2:7" x14ac:dyDescent="0.25">
      <c r="B38" s="5"/>
      <c r="C38" s="91"/>
      <c r="D38" s="92"/>
      <c r="E38" s="92"/>
      <c r="F38" s="93"/>
      <c r="G38" s="13"/>
    </row>
    <row r="39" spans="2:7" x14ac:dyDescent="0.25">
      <c r="B39" s="5"/>
      <c r="C39" s="91"/>
      <c r="D39" s="92"/>
      <c r="E39" s="92"/>
      <c r="F39" s="93"/>
      <c r="G39" s="13"/>
    </row>
    <row r="40" spans="2:7" x14ac:dyDescent="0.25">
      <c r="B40" s="5"/>
      <c r="C40" s="94"/>
      <c r="D40" s="95"/>
      <c r="E40" s="95"/>
      <c r="F40" s="96"/>
      <c r="G40" s="13"/>
    </row>
    <row r="41" spans="2:7" x14ac:dyDescent="0.25">
      <c r="B41" s="5"/>
      <c r="C41" s="14"/>
      <c r="D41" s="14"/>
      <c r="E41" s="14"/>
      <c r="F41" s="14"/>
      <c r="G41" s="13"/>
    </row>
    <row r="42" spans="2:7" x14ac:dyDescent="0.25">
      <c r="B42" s="5"/>
      <c r="C42" s="85" t="s">
        <v>71</v>
      </c>
      <c r="D42" s="86"/>
      <c r="E42" s="86"/>
      <c r="F42" s="86"/>
      <c r="G42" s="13"/>
    </row>
    <row r="43" spans="2:7" x14ac:dyDescent="0.25">
      <c r="B43" s="10"/>
      <c r="C43" s="15"/>
      <c r="D43" s="15"/>
      <c r="E43" s="15"/>
      <c r="F43" s="15"/>
      <c r="G43" s="16"/>
    </row>
  </sheetData>
  <mergeCells count="58">
    <mergeCell ref="B3:J3"/>
    <mergeCell ref="C5:D5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B20:G20"/>
    <mergeCell ref="C22:F22"/>
    <mergeCell ref="C24:F24"/>
    <mergeCell ref="C26:D26"/>
    <mergeCell ref="E26:F26"/>
    <mergeCell ref="C27:D27"/>
    <mergeCell ref="E27:F27"/>
    <mergeCell ref="C28:D28"/>
    <mergeCell ref="E28:F28"/>
    <mergeCell ref="C29:D29"/>
    <mergeCell ref="E29:F29"/>
    <mergeCell ref="C33:F33"/>
    <mergeCell ref="C36:F40"/>
    <mergeCell ref="C42:F42"/>
    <mergeCell ref="C30:D30"/>
    <mergeCell ref="E30:F30"/>
    <mergeCell ref="C31:D31"/>
    <mergeCell ref="E31:F31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55"/>
  <sheetViews>
    <sheetView workbookViewId="0">
      <selection activeCell="H51" sqref="H51"/>
    </sheetView>
  </sheetViews>
  <sheetFormatPr defaultRowHeight="15" x14ac:dyDescent="0.25"/>
  <cols>
    <col min="4" max="4" width="13.85546875" customWidth="1"/>
    <col min="6" max="6" width="11" customWidth="1"/>
    <col min="8" max="8" width="44.7109375" customWidth="1"/>
    <col min="9" max="9" width="4.28515625" customWidth="1"/>
  </cols>
  <sheetData>
    <row r="3" spans="2:10" x14ac:dyDescent="0.25">
      <c r="B3" s="60" t="s">
        <v>48</v>
      </c>
      <c r="C3" s="61"/>
      <c r="D3" s="61"/>
      <c r="E3" s="61"/>
      <c r="F3" s="61"/>
      <c r="G3" s="61"/>
      <c r="H3" s="61"/>
      <c r="I3" s="61"/>
      <c r="J3" s="62"/>
    </row>
    <row r="4" spans="2:10" x14ac:dyDescent="0.25">
      <c r="B4" s="5"/>
      <c r="C4" s="2"/>
      <c r="D4" s="2"/>
      <c r="E4" s="2"/>
      <c r="F4" s="2"/>
      <c r="G4" s="2"/>
      <c r="H4" s="2"/>
      <c r="I4" s="2"/>
      <c r="J4" s="6"/>
    </row>
    <row r="5" spans="2:10" x14ac:dyDescent="0.25">
      <c r="B5" s="5"/>
      <c r="C5" s="67" t="s">
        <v>8</v>
      </c>
      <c r="D5" s="55"/>
      <c r="E5" s="67" t="s">
        <v>92</v>
      </c>
      <c r="F5" s="55"/>
      <c r="G5" s="67" t="s">
        <v>19</v>
      </c>
      <c r="H5" s="55"/>
      <c r="I5" s="7" t="s">
        <v>20</v>
      </c>
      <c r="J5" s="6"/>
    </row>
    <row r="6" spans="2:10" x14ac:dyDescent="0.25">
      <c r="B6" s="5"/>
      <c r="C6" s="66" t="s">
        <v>90</v>
      </c>
      <c r="D6" s="59"/>
      <c r="E6" s="56" t="s">
        <v>93</v>
      </c>
      <c r="F6" s="102"/>
      <c r="G6" s="97"/>
      <c r="H6" s="98"/>
      <c r="I6" s="8"/>
      <c r="J6" s="6"/>
    </row>
    <row r="7" spans="2:10" x14ac:dyDescent="0.25">
      <c r="B7" s="5"/>
      <c r="C7" s="66" t="s">
        <v>89</v>
      </c>
      <c r="D7" s="59"/>
      <c r="E7" s="56" t="s">
        <v>94</v>
      </c>
      <c r="F7" s="102"/>
      <c r="G7" s="97"/>
      <c r="H7" s="98"/>
      <c r="I7" s="9"/>
      <c r="J7" s="6"/>
    </row>
    <row r="8" spans="2:10" x14ac:dyDescent="0.25">
      <c r="B8" s="5"/>
      <c r="C8" s="66" t="s">
        <v>91</v>
      </c>
      <c r="D8" s="59"/>
      <c r="E8" s="56" t="s">
        <v>95</v>
      </c>
      <c r="F8" s="102"/>
      <c r="G8" s="97"/>
      <c r="H8" s="98"/>
      <c r="I8" s="9"/>
      <c r="J8" s="6"/>
    </row>
    <row r="9" spans="2:10" x14ac:dyDescent="0.25">
      <c r="B9" s="5"/>
      <c r="C9" s="66"/>
      <c r="D9" s="59"/>
      <c r="E9" s="56"/>
      <c r="F9" s="102"/>
      <c r="G9" s="97"/>
      <c r="H9" s="98"/>
      <c r="I9" s="9"/>
      <c r="J9" s="6"/>
    </row>
    <row r="10" spans="2:10" x14ac:dyDescent="0.25">
      <c r="B10" s="5"/>
      <c r="C10" s="66"/>
      <c r="D10" s="59"/>
      <c r="E10" s="56"/>
      <c r="F10" s="102"/>
      <c r="G10" s="97"/>
      <c r="H10" s="98"/>
      <c r="I10" s="9"/>
      <c r="J10" s="6"/>
    </row>
    <row r="11" spans="2:10" x14ac:dyDescent="0.25">
      <c r="B11" s="5"/>
      <c r="C11" s="66"/>
      <c r="D11" s="59"/>
      <c r="E11" s="56"/>
      <c r="F11" s="102"/>
      <c r="G11" s="97"/>
      <c r="H11" s="98"/>
      <c r="I11" s="9"/>
      <c r="J11" s="6"/>
    </row>
    <row r="12" spans="2:10" x14ac:dyDescent="0.25">
      <c r="B12" s="5"/>
      <c r="C12" s="66"/>
      <c r="D12" s="59"/>
      <c r="E12" s="56"/>
      <c r="F12" s="102"/>
      <c r="G12" s="97"/>
      <c r="H12" s="98"/>
      <c r="I12" s="9"/>
      <c r="J12" s="6"/>
    </row>
    <row r="13" spans="2:10" x14ac:dyDescent="0.25">
      <c r="B13" s="5"/>
      <c r="C13" s="66"/>
      <c r="D13" s="59"/>
      <c r="E13" s="56"/>
      <c r="F13" s="102"/>
      <c r="G13" s="97"/>
      <c r="H13" s="98"/>
      <c r="I13" s="9"/>
      <c r="J13" s="6"/>
    </row>
    <row r="14" spans="2:10" x14ac:dyDescent="0.25">
      <c r="B14" s="5"/>
      <c r="C14" s="66"/>
      <c r="D14" s="59"/>
      <c r="E14" s="56"/>
      <c r="F14" s="102"/>
      <c r="G14" s="97"/>
      <c r="H14" s="98"/>
      <c r="I14" s="9"/>
      <c r="J14" s="6"/>
    </row>
    <row r="15" spans="2:10" x14ac:dyDescent="0.25">
      <c r="B15" s="5"/>
      <c r="C15" s="66"/>
      <c r="D15" s="59"/>
      <c r="E15" s="56"/>
      <c r="F15" s="102"/>
      <c r="G15" s="97"/>
      <c r="H15" s="98"/>
      <c r="I15" s="9"/>
      <c r="J15" s="6"/>
    </row>
    <row r="16" spans="2:10" x14ac:dyDescent="0.25">
      <c r="B16" s="5"/>
      <c r="C16" s="51"/>
      <c r="D16" s="53"/>
      <c r="E16" s="51"/>
      <c r="F16" s="53"/>
      <c r="G16" s="97"/>
      <c r="H16" s="98"/>
      <c r="I16" s="9"/>
      <c r="J16" s="6"/>
    </row>
    <row r="17" spans="2:10" x14ac:dyDescent="0.25">
      <c r="B17" s="5"/>
      <c r="C17" s="51"/>
      <c r="D17" s="53"/>
      <c r="E17" s="51"/>
      <c r="F17" s="53"/>
      <c r="G17" s="97"/>
      <c r="H17" s="98"/>
      <c r="I17" s="7" t="s">
        <v>21</v>
      </c>
      <c r="J17" s="6"/>
    </row>
    <row r="18" spans="2:10" x14ac:dyDescent="0.25">
      <c r="B18" s="10"/>
      <c r="C18" s="1"/>
      <c r="D18" s="1"/>
      <c r="E18" s="1"/>
      <c r="F18" s="1"/>
      <c r="G18" s="1"/>
      <c r="H18" s="1"/>
      <c r="I18" s="1"/>
      <c r="J18" s="11"/>
    </row>
    <row r="20" spans="2:10" x14ac:dyDescent="0.25">
      <c r="B20" s="60" t="s">
        <v>8</v>
      </c>
      <c r="C20" s="61"/>
      <c r="D20" s="61"/>
      <c r="E20" s="61"/>
      <c r="F20" s="61"/>
      <c r="G20" s="62"/>
    </row>
    <row r="21" spans="2:10" x14ac:dyDescent="0.25">
      <c r="B21" s="5"/>
      <c r="C21" s="2"/>
      <c r="D21" s="2"/>
      <c r="E21" s="2"/>
      <c r="F21" s="2"/>
      <c r="G21" s="6"/>
    </row>
    <row r="22" spans="2:10" x14ac:dyDescent="0.25">
      <c r="B22" s="5"/>
      <c r="C22" s="73" t="s">
        <v>90</v>
      </c>
      <c r="D22" s="74"/>
      <c r="E22" s="74"/>
      <c r="F22" s="75"/>
      <c r="G22" s="6"/>
    </row>
    <row r="23" spans="2:10" x14ac:dyDescent="0.25">
      <c r="B23" s="5"/>
      <c r="C23" s="2"/>
      <c r="D23" s="2"/>
      <c r="E23" s="2"/>
      <c r="F23" s="2"/>
      <c r="G23" s="6"/>
    </row>
    <row r="24" spans="2:10" x14ac:dyDescent="0.25">
      <c r="B24" s="5"/>
      <c r="C24" s="67" t="s">
        <v>59</v>
      </c>
      <c r="D24" s="55"/>
      <c r="E24" s="67" t="s">
        <v>46</v>
      </c>
      <c r="F24" s="55"/>
      <c r="G24" s="13"/>
    </row>
    <row r="25" spans="2:10" x14ac:dyDescent="0.25">
      <c r="B25" s="5"/>
      <c r="C25" s="79" t="s">
        <v>60</v>
      </c>
      <c r="D25" s="80"/>
      <c r="E25" s="101" t="s">
        <v>98</v>
      </c>
      <c r="F25" s="82"/>
      <c r="G25" s="13"/>
    </row>
    <row r="26" spans="2:10" x14ac:dyDescent="0.25">
      <c r="B26" s="5"/>
      <c r="C26" s="79" t="s">
        <v>96</v>
      </c>
      <c r="D26" s="80"/>
      <c r="E26" s="81" t="s">
        <v>97</v>
      </c>
      <c r="F26" s="82"/>
      <c r="G26" s="13"/>
    </row>
    <row r="27" spans="2:10" x14ac:dyDescent="0.25">
      <c r="B27" s="5"/>
      <c r="C27" s="79" t="s">
        <v>63</v>
      </c>
      <c r="D27" s="80"/>
      <c r="E27" s="79">
        <v>8950666547</v>
      </c>
      <c r="F27" s="80"/>
      <c r="G27" s="13"/>
    </row>
    <row r="28" spans="2:10" x14ac:dyDescent="0.25">
      <c r="B28" s="5"/>
      <c r="C28" s="79" t="s">
        <v>3</v>
      </c>
      <c r="D28" s="80"/>
      <c r="E28" s="83"/>
      <c r="F28" s="84"/>
      <c r="G28" s="13"/>
    </row>
    <row r="29" spans="2:10" x14ac:dyDescent="0.25">
      <c r="B29" s="5"/>
      <c r="C29" s="79" t="s">
        <v>3</v>
      </c>
      <c r="D29" s="80"/>
      <c r="E29" s="83"/>
      <c r="F29" s="84"/>
      <c r="G29" s="13"/>
    </row>
    <row r="30" spans="2:10" x14ac:dyDescent="0.25">
      <c r="B30" s="5"/>
      <c r="C30" s="2"/>
      <c r="D30" s="2"/>
      <c r="E30" s="2"/>
      <c r="F30" s="2"/>
      <c r="G30" s="13"/>
    </row>
    <row r="31" spans="2:10" x14ac:dyDescent="0.25">
      <c r="B31" s="5"/>
      <c r="C31" s="2" t="s">
        <v>69</v>
      </c>
      <c r="D31" s="2"/>
      <c r="E31" s="2"/>
      <c r="F31" s="2"/>
      <c r="G31" s="13"/>
    </row>
    <row r="32" spans="2:10" ht="15" customHeight="1" x14ac:dyDescent="0.25">
      <c r="B32" s="5"/>
      <c r="C32" s="87"/>
      <c r="D32" s="88"/>
      <c r="E32" s="89"/>
      <c r="F32" s="90"/>
      <c r="G32" s="13"/>
    </row>
    <row r="33" spans="2:8" x14ac:dyDescent="0.25">
      <c r="B33" s="5"/>
      <c r="C33" s="91"/>
      <c r="D33" s="92"/>
      <c r="E33" s="92"/>
      <c r="F33" s="93"/>
      <c r="G33" s="13"/>
    </row>
    <row r="34" spans="2:8" x14ac:dyDescent="0.25">
      <c r="B34" s="5"/>
      <c r="C34" s="91"/>
      <c r="D34" s="92"/>
      <c r="E34" s="92"/>
      <c r="F34" s="93"/>
      <c r="G34" s="13"/>
    </row>
    <row r="35" spans="2:8" x14ac:dyDescent="0.25">
      <c r="B35" s="5"/>
      <c r="C35" s="91"/>
      <c r="D35" s="92"/>
      <c r="E35" s="92"/>
      <c r="F35" s="93"/>
      <c r="G35" s="13"/>
    </row>
    <row r="36" spans="2:8" x14ac:dyDescent="0.25">
      <c r="B36" s="5"/>
      <c r="C36" s="94"/>
      <c r="D36" s="95"/>
      <c r="E36" s="95"/>
      <c r="F36" s="96"/>
      <c r="G36" s="13"/>
    </row>
    <row r="37" spans="2:8" x14ac:dyDescent="0.25">
      <c r="B37" s="5"/>
      <c r="C37" s="14"/>
      <c r="D37" s="14"/>
      <c r="E37" s="14"/>
      <c r="F37" s="14"/>
      <c r="G37" s="13"/>
    </row>
    <row r="38" spans="2:8" x14ac:dyDescent="0.25">
      <c r="B38" s="10"/>
      <c r="C38" s="23" t="s">
        <v>108</v>
      </c>
      <c r="D38" s="15"/>
      <c r="E38" s="15"/>
      <c r="F38" s="15"/>
      <c r="G38" s="16"/>
    </row>
    <row r="39" spans="2:8" x14ac:dyDescent="0.25">
      <c r="B39" s="5"/>
      <c r="C39" s="14"/>
      <c r="D39" s="14"/>
      <c r="E39" s="14"/>
      <c r="F39" s="14"/>
      <c r="G39" s="13"/>
    </row>
    <row r="40" spans="2:8" x14ac:dyDescent="0.25">
      <c r="B40" s="5"/>
      <c r="C40" s="73" t="s">
        <v>104</v>
      </c>
      <c r="D40" s="74"/>
      <c r="E40" s="74"/>
      <c r="F40" s="75"/>
      <c r="G40" s="13"/>
    </row>
    <row r="41" spans="2:8" x14ac:dyDescent="0.25">
      <c r="B41" s="5"/>
      <c r="C41" s="14"/>
      <c r="D41" s="14"/>
      <c r="E41" s="14"/>
      <c r="F41" s="14"/>
      <c r="G41" s="13"/>
    </row>
    <row r="42" spans="2:8" x14ac:dyDescent="0.25">
      <c r="B42" s="5"/>
      <c r="C42" s="73" t="s">
        <v>105</v>
      </c>
      <c r="D42" s="74"/>
      <c r="E42" s="74"/>
      <c r="F42" s="75"/>
      <c r="G42" s="13"/>
    </row>
    <row r="43" spans="2:8" x14ac:dyDescent="0.25">
      <c r="B43" s="5"/>
      <c r="C43" s="14"/>
      <c r="D43" s="14"/>
      <c r="E43" s="14"/>
      <c r="F43" s="14"/>
      <c r="G43" s="13"/>
    </row>
    <row r="44" spans="2:8" x14ac:dyDescent="0.25">
      <c r="B44" s="5"/>
      <c r="C44" s="73" t="s">
        <v>110</v>
      </c>
      <c r="D44" s="74"/>
      <c r="E44" s="74"/>
      <c r="F44" s="75"/>
      <c r="G44" s="13"/>
    </row>
    <row r="45" spans="2:8" x14ac:dyDescent="0.25">
      <c r="B45" s="5"/>
      <c r="C45" s="14"/>
      <c r="D45" s="14"/>
      <c r="E45" s="14"/>
      <c r="F45" s="14"/>
      <c r="G45" s="13"/>
    </row>
    <row r="46" spans="2:8" x14ac:dyDescent="0.25">
      <c r="B46" s="5"/>
      <c r="C46" s="73" t="s">
        <v>109</v>
      </c>
      <c r="D46" s="74"/>
      <c r="E46" s="74"/>
      <c r="F46" s="75"/>
      <c r="G46" s="13"/>
    </row>
    <row r="47" spans="2:8" x14ac:dyDescent="0.25">
      <c r="B47" s="5"/>
      <c r="C47" s="14"/>
      <c r="D47" s="14"/>
      <c r="E47" s="14"/>
      <c r="F47" s="14"/>
      <c r="G47" s="13"/>
    </row>
    <row r="48" spans="2:8" x14ac:dyDescent="0.25">
      <c r="B48" s="5"/>
      <c r="C48" s="73" t="s">
        <v>128</v>
      </c>
      <c r="D48" s="74"/>
      <c r="E48" s="74"/>
      <c r="F48" s="75"/>
      <c r="G48" s="13"/>
      <c r="H48" s="18" t="s">
        <v>149</v>
      </c>
    </row>
    <row r="49" spans="2:7" x14ac:dyDescent="0.25">
      <c r="B49" s="5"/>
      <c r="C49" s="14"/>
      <c r="D49" s="14"/>
      <c r="E49" s="14"/>
      <c r="F49" s="14"/>
      <c r="G49" s="13"/>
    </row>
    <row r="50" spans="2:7" x14ac:dyDescent="0.25">
      <c r="B50" s="5"/>
      <c r="C50" s="73" t="s">
        <v>107</v>
      </c>
      <c r="D50" s="74"/>
      <c r="E50" s="74"/>
      <c r="F50" s="75"/>
      <c r="G50" s="13"/>
    </row>
    <row r="51" spans="2:7" x14ac:dyDescent="0.25">
      <c r="B51" s="5"/>
      <c r="C51" s="14"/>
      <c r="D51" s="14"/>
      <c r="E51" s="14"/>
      <c r="F51" s="14"/>
      <c r="G51" s="13"/>
    </row>
    <row r="52" spans="2:7" x14ac:dyDescent="0.25">
      <c r="B52" s="5"/>
      <c r="C52" s="73" t="s">
        <v>106</v>
      </c>
      <c r="D52" s="74"/>
      <c r="E52" s="74"/>
      <c r="F52" s="75"/>
      <c r="G52" s="13"/>
    </row>
    <row r="53" spans="2:7" x14ac:dyDescent="0.25">
      <c r="B53" s="5"/>
      <c r="C53" s="14"/>
      <c r="D53" s="14"/>
      <c r="E53" s="14"/>
      <c r="F53" s="14"/>
      <c r="G53" s="13"/>
    </row>
    <row r="54" spans="2:7" x14ac:dyDescent="0.25">
      <c r="B54" s="5"/>
      <c r="C54" s="99" t="s">
        <v>111</v>
      </c>
      <c r="D54" s="100"/>
      <c r="E54" s="100"/>
      <c r="F54" s="100"/>
      <c r="G54" s="13"/>
    </row>
    <row r="55" spans="2:7" x14ac:dyDescent="0.25">
      <c r="B55" s="10"/>
      <c r="C55" s="15"/>
      <c r="D55" s="15"/>
      <c r="E55" s="15"/>
      <c r="F55" s="15"/>
      <c r="G55" s="16"/>
    </row>
  </sheetData>
  <mergeCells count="63">
    <mergeCell ref="B3:J3"/>
    <mergeCell ref="C5:D5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22:F22"/>
    <mergeCell ref="C24:D24"/>
    <mergeCell ref="E24:F24"/>
    <mergeCell ref="B20:G20"/>
    <mergeCell ref="C16:D16"/>
    <mergeCell ref="E16:F16"/>
    <mergeCell ref="G16:H16"/>
    <mergeCell ref="C17:D17"/>
    <mergeCell ref="E17:F17"/>
    <mergeCell ref="G17:H17"/>
    <mergeCell ref="C25:D25"/>
    <mergeCell ref="E25:F25"/>
    <mergeCell ref="C26:D26"/>
    <mergeCell ref="E26:F26"/>
    <mergeCell ref="C27:D27"/>
    <mergeCell ref="E27:F27"/>
    <mergeCell ref="C54:F54"/>
    <mergeCell ref="C32:F36"/>
    <mergeCell ref="C40:F40"/>
    <mergeCell ref="C42:F42"/>
    <mergeCell ref="C28:D28"/>
    <mergeCell ref="E28:F28"/>
    <mergeCell ref="C29:D29"/>
    <mergeCell ref="E29:F29"/>
    <mergeCell ref="C52:F52"/>
    <mergeCell ref="C50:F50"/>
    <mergeCell ref="C48:F48"/>
    <mergeCell ref="C46:F46"/>
    <mergeCell ref="C44:F44"/>
  </mergeCells>
  <hyperlinks>
    <hyperlink ref="E25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workbookViewId="0">
      <selection activeCell="E22" sqref="E22:H25"/>
    </sheetView>
  </sheetViews>
  <sheetFormatPr defaultRowHeight="15" x14ac:dyDescent="0.25"/>
  <cols>
    <col min="3" max="3" width="18" customWidth="1"/>
    <col min="4" max="4" width="12.7109375" customWidth="1"/>
    <col min="5" max="5" width="9.5703125" customWidth="1"/>
    <col min="6" max="6" width="20.85546875" customWidth="1"/>
    <col min="7" max="7" width="15.140625" customWidth="1"/>
    <col min="8" max="8" width="3.5703125" customWidth="1"/>
    <col min="9" max="9" width="3.85546875" customWidth="1"/>
  </cols>
  <sheetData>
    <row r="2" spans="2:11" x14ac:dyDescent="0.25">
      <c r="B2" s="60" t="s">
        <v>121</v>
      </c>
      <c r="C2" s="61"/>
      <c r="D2" s="61"/>
      <c r="E2" s="61"/>
      <c r="F2" s="61"/>
      <c r="G2" s="61"/>
      <c r="H2" s="61"/>
      <c r="I2" s="62"/>
    </row>
    <row r="3" spans="2:11" x14ac:dyDescent="0.25">
      <c r="B3" s="5"/>
      <c r="C3" s="2"/>
      <c r="D3" s="2"/>
      <c r="E3" s="2"/>
      <c r="F3" s="2"/>
      <c r="G3" s="2"/>
      <c r="H3" s="2"/>
      <c r="I3" s="6"/>
    </row>
    <row r="4" spans="2:11" x14ac:dyDescent="0.25">
      <c r="B4" s="5"/>
      <c r="C4" s="2" t="s">
        <v>123</v>
      </c>
      <c r="D4" s="25"/>
      <c r="E4" s="2"/>
      <c r="F4" s="2"/>
      <c r="G4" s="2"/>
      <c r="H4" s="2"/>
      <c r="I4" s="6"/>
    </row>
    <row r="5" spans="2:11" x14ac:dyDescent="0.25">
      <c r="B5" s="5"/>
      <c r="C5" s="2"/>
      <c r="D5" s="2"/>
      <c r="E5" s="2"/>
      <c r="F5" s="2"/>
      <c r="G5" s="2"/>
      <c r="H5" s="2"/>
      <c r="I5" s="6"/>
    </row>
    <row r="6" spans="2:11" x14ac:dyDescent="0.25">
      <c r="B6" s="5"/>
      <c r="C6" s="28" t="s">
        <v>14</v>
      </c>
      <c r="D6" s="28" t="s">
        <v>18</v>
      </c>
      <c r="E6" s="28" t="s">
        <v>114</v>
      </c>
      <c r="F6" s="28" t="s">
        <v>115</v>
      </c>
      <c r="G6" s="28" t="s">
        <v>125</v>
      </c>
      <c r="H6" s="7" t="s">
        <v>20</v>
      </c>
      <c r="I6" s="6"/>
    </row>
    <row r="7" spans="2:11" x14ac:dyDescent="0.25">
      <c r="B7" s="5"/>
      <c r="C7" s="25" t="s">
        <v>17</v>
      </c>
      <c r="D7" s="26">
        <v>41409</v>
      </c>
      <c r="E7" s="27">
        <v>500</v>
      </c>
      <c r="F7" s="24" t="s">
        <v>116</v>
      </c>
      <c r="G7" s="24" t="s">
        <v>126</v>
      </c>
      <c r="H7" s="8"/>
      <c r="I7" s="6"/>
      <c r="K7" t="s">
        <v>127</v>
      </c>
    </row>
    <row r="8" spans="2:11" x14ac:dyDescent="0.25">
      <c r="B8" s="5"/>
      <c r="C8" s="25" t="s">
        <v>112</v>
      </c>
      <c r="D8" s="26">
        <v>41410</v>
      </c>
      <c r="E8" s="27">
        <v>400</v>
      </c>
      <c r="F8" s="24" t="s">
        <v>117</v>
      </c>
      <c r="G8" s="24" t="s">
        <v>126</v>
      </c>
      <c r="H8" s="9"/>
      <c r="I8" s="6"/>
      <c r="K8" t="s">
        <v>145</v>
      </c>
    </row>
    <row r="9" spans="2:11" x14ac:dyDescent="0.25">
      <c r="B9" s="5"/>
      <c r="C9" s="25" t="s">
        <v>112</v>
      </c>
      <c r="D9" s="26">
        <v>41410</v>
      </c>
      <c r="E9" s="27">
        <v>400</v>
      </c>
      <c r="F9" s="24" t="s">
        <v>118</v>
      </c>
      <c r="G9" s="24" t="s">
        <v>126</v>
      </c>
      <c r="H9" s="9"/>
      <c r="I9" s="6"/>
    </row>
    <row r="10" spans="2:11" x14ac:dyDescent="0.25">
      <c r="B10" s="5"/>
      <c r="C10" s="25" t="s">
        <v>17</v>
      </c>
      <c r="D10" s="26">
        <v>41411</v>
      </c>
      <c r="E10" s="27">
        <v>500</v>
      </c>
      <c r="F10" s="24" t="s">
        <v>119</v>
      </c>
      <c r="G10" s="24" t="s">
        <v>126</v>
      </c>
      <c r="H10" s="9"/>
      <c r="I10" s="6"/>
    </row>
    <row r="11" spans="2:11" x14ac:dyDescent="0.25">
      <c r="B11" s="5"/>
      <c r="C11" s="25" t="s">
        <v>113</v>
      </c>
      <c r="D11" s="26">
        <v>41412</v>
      </c>
      <c r="E11" s="27">
        <v>500</v>
      </c>
      <c r="F11" s="24" t="s">
        <v>120</v>
      </c>
      <c r="G11" s="24" t="s">
        <v>126</v>
      </c>
      <c r="H11" s="9"/>
      <c r="I11" s="6"/>
    </row>
    <row r="12" spans="2:11" x14ac:dyDescent="0.25">
      <c r="B12" s="5"/>
      <c r="C12" s="25" t="s">
        <v>137</v>
      </c>
      <c r="D12" s="26">
        <v>41412</v>
      </c>
      <c r="E12" s="33">
        <v>5000</v>
      </c>
      <c r="F12" s="24" t="s">
        <v>139</v>
      </c>
      <c r="G12" s="24" t="s">
        <v>126</v>
      </c>
      <c r="H12" s="9"/>
      <c r="I12" s="6"/>
    </row>
    <row r="13" spans="2:11" x14ac:dyDescent="0.25">
      <c r="B13" s="5"/>
      <c r="C13" s="25"/>
      <c r="D13" s="25"/>
      <c r="E13" s="25"/>
      <c r="F13" s="25"/>
      <c r="G13" s="25"/>
      <c r="H13" s="9"/>
      <c r="I13" s="6"/>
    </row>
    <row r="14" spans="2:11" x14ac:dyDescent="0.25">
      <c r="B14" s="5"/>
      <c r="C14" s="25"/>
      <c r="D14" s="25"/>
      <c r="E14" s="25"/>
      <c r="F14" s="25"/>
      <c r="G14" s="25"/>
      <c r="H14" s="9"/>
      <c r="I14" s="6"/>
    </row>
    <row r="15" spans="2:11" x14ac:dyDescent="0.25">
      <c r="B15" s="5"/>
      <c r="C15" s="25"/>
      <c r="D15" s="25"/>
      <c r="E15" s="25"/>
      <c r="F15" s="25"/>
      <c r="G15" s="25"/>
      <c r="H15" s="9"/>
      <c r="I15" s="6"/>
    </row>
    <row r="16" spans="2:11" x14ac:dyDescent="0.25">
      <c r="B16" s="5"/>
      <c r="C16" s="25"/>
      <c r="D16" s="25"/>
      <c r="E16" s="25"/>
      <c r="F16" s="25"/>
      <c r="G16" s="25"/>
      <c r="H16" s="9"/>
      <c r="I16" s="6"/>
    </row>
    <row r="17" spans="2:9" x14ac:dyDescent="0.25">
      <c r="B17" s="5"/>
      <c r="C17" s="25"/>
      <c r="D17" s="25"/>
      <c r="E17" s="25"/>
      <c r="F17" s="25"/>
      <c r="G17" s="25"/>
      <c r="H17" s="9"/>
      <c r="I17" s="6"/>
    </row>
    <row r="18" spans="2:9" x14ac:dyDescent="0.25">
      <c r="B18" s="5"/>
      <c r="C18" s="25"/>
      <c r="D18" s="25"/>
      <c r="E18" s="25"/>
      <c r="F18" s="25"/>
      <c r="G18" s="25"/>
      <c r="H18" s="7" t="s">
        <v>21</v>
      </c>
      <c r="I18" s="6"/>
    </row>
    <row r="19" spans="2:9" x14ac:dyDescent="0.25">
      <c r="B19" s="5"/>
      <c r="C19" s="2"/>
      <c r="D19" s="2"/>
      <c r="E19" s="2"/>
      <c r="F19" s="2"/>
      <c r="G19" s="2"/>
      <c r="H19" s="2"/>
      <c r="I19" s="6"/>
    </row>
    <row r="20" spans="2:9" x14ac:dyDescent="0.25">
      <c r="B20" s="5"/>
      <c r="C20" s="2" t="s">
        <v>122</v>
      </c>
      <c r="D20" s="2"/>
      <c r="E20" s="21" t="s">
        <v>138</v>
      </c>
      <c r="F20" s="2"/>
      <c r="G20" s="2"/>
      <c r="H20" s="2"/>
      <c r="I20" s="6"/>
    </row>
    <row r="21" spans="2:9" x14ac:dyDescent="0.25">
      <c r="B21" s="5"/>
      <c r="C21" s="2"/>
      <c r="D21" s="2"/>
      <c r="E21" s="2"/>
      <c r="F21" s="2"/>
      <c r="G21" s="2"/>
      <c r="H21" s="2"/>
      <c r="I21" s="6"/>
    </row>
    <row r="22" spans="2:9" x14ac:dyDescent="0.25">
      <c r="B22" s="5"/>
      <c r="C22" s="2" t="s">
        <v>124</v>
      </c>
      <c r="D22" s="2"/>
      <c r="E22" s="103" t="s">
        <v>141</v>
      </c>
      <c r="F22" s="104"/>
      <c r="G22" s="105"/>
      <c r="H22" s="34" t="s">
        <v>140</v>
      </c>
      <c r="I22" s="6"/>
    </row>
    <row r="23" spans="2:9" x14ac:dyDescent="0.25">
      <c r="B23" s="10"/>
      <c r="C23" s="1"/>
      <c r="D23" s="1"/>
      <c r="E23" s="35" t="s">
        <v>142</v>
      </c>
      <c r="F23" s="36"/>
      <c r="G23" s="37"/>
      <c r="H23" s="1"/>
      <c r="I23" s="11"/>
    </row>
    <row r="24" spans="2:9" x14ac:dyDescent="0.25">
      <c r="E24" s="35" t="s">
        <v>144</v>
      </c>
      <c r="F24" s="36"/>
      <c r="G24" s="37"/>
    </row>
    <row r="25" spans="2:9" x14ac:dyDescent="0.25">
      <c r="E25" s="38"/>
      <c r="F25" s="39"/>
      <c r="G25" s="40"/>
    </row>
  </sheetData>
  <mergeCells count="2">
    <mergeCell ref="B2:I2"/>
    <mergeCell ref="E22:G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25"/>
  <sheetViews>
    <sheetView workbookViewId="0">
      <selection activeCell="K6" sqref="K6"/>
    </sheetView>
  </sheetViews>
  <sheetFormatPr defaultRowHeight="15" x14ac:dyDescent="0.25"/>
  <cols>
    <col min="3" max="3" width="10.5703125" customWidth="1"/>
    <col min="4" max="4" width="16.5703125" customWidth="1"/>
    <col min="6" max="6" width="14" customWidth="1"/>
    <col min="7" max="7" width="16.28515625" customWidth="1"/>
    <col min="8" max="8" width="3.42578125" customWidth="1"/>
    <col min="9" max="9" width="5.140625" customWidth="1"/>
  </cols>
  <sheetData>
    <row r="2" spans="2:11" x14ac:dyDescent="0.25">
      <c r="B2" s="60" t="s">
        <v>150</v>
      </c>
      <c r="C2" s="61"/>
      <c r="D2" s="61"/>
      <c r="E2" s="61"/>
      <c r="F2" s="61"/>
      <c r="G2" s="61"/>
      <c r="H2" s="61"/>
      <c r="I2" s="61"/>
    </row>
    <row r="3" spans="2:11" x14ac:dyDescent="0.25">
      <c r="B3" s="2"/>
      <c r="C3" s="2"/>
      <c r="D3" s="2"/>
      <c r="E3" s="2"/>
      <c r="F3" s="2"/>
      <c r="G3" s="2"/>
      <c r="H3" s="2"/>
      <c r="I3" s="2"/>
    </row>
    <row r="4" spans="2:11" x14ac:dyDescent="0.25">
      <c r="B4" s="2"/>
      <c r="C4" s="67" t="s">
        <v>88</v>
      </c>
      <c r="D4" s="106"/>
      <c r="E4" s="106"/>
      <c r="F4" s="106"/>
      <c r="G4" s="107"/>
      <c r="H4" s="29" t="s">
        <v>3</v>
      </c>
      <c r="I4" s="2"/>
    </row>
    <row r="5" spans="2:11" x14ac:dyDescent="0.25">
      <c r="B5" s="2"/>
      <c r="C5" s="2"/>
      <c r="D5" s="2"/>
      <c r="E5" s="2"/>
      <c r="F5" s="2"/>
      <c r="G5" s="2"/>
      <c r="H5" s="2"/>
      <c r="I5" s="2"/>
    </row>
    <row r="6" spans="2:11" x14ac:dyDescent="0.25">
      <c r="B6" s="2"/>
      <c r="C6" s="67" t="s">
        <v>129</v>
      </c>
      <c r="D6" s="106"/>
      <c r="E6" s="106"/>
      <c r="F6" s="106"/>
      <c r="G6" s="107"/>
      <c r="H6" s="29" t="s">
        <v>3</v>
      </c>
      <c r="I6" s="2"/>
      <c r="K6" t="s">
        <v>172</v>
      </c>
    </row>
    <row r="7" spans="2:11" x14ac:dyDescent="0.25">
      <c r="B7" s="2"/>
      <c r="C7" s="2"/>
      <c r="D7" s="2"/>
      <c r="E7" s="2"/>
      <c r="F7" s="2"/>
      <c r="G7" s="2"/>
      <c r="H7" s="2"/>
      <c r="I7" s="2"/>
    </row>
    <row r="8" spans="2:11" x14ac:dyDescent="0.25">
      <c r="B8" s="2"/>
      <c r="C8" s="28" t="s">
        <v>18</v>
      </c>
      <c r="D8" s="28" t="s">
        <v>24</v>
      </c>
      <c r="E8" s="28" t="s">
        <v>114</v>
      </c>
      <c r="F8" s="28" t="s">
        <v>156</v>
      </c>
      <c r="G8" s="28" t="s">
        <v>125</v>
      </c>
      <c r="H8" s="7" t="s">
        <v>20</v>
      </c>
      <c r="I8" s="2"/>
      <c r="K8" t="s">
        <v>145</v>
      </c>
    </row>
    <row r="9" spans="2:11" x14ac:dyDescent="0.25">
      <c r="B9" s="2"/>
      <c r="C9" s="26">
        <v>41409</v>
      </c>
      <c r="D9" s="30" t="s">
        <v>130</v>
      </c>
      <c r="E9" s="27">
        <v>500</v>
      </c>
      <c r="F9" s="24" t="s">
        <v>157</v>
      </c>
      <c r="G9" s="24" t="s">
        <v>134</v>
      </c>
      <c r="H9" s="8"/>
      <c r="I9" s="2"/>
      <c r="K9" t="s">
        <v>143</v>
      </c>
    </row>
    <row r="10" spans="2:11" x14ac:dyDescent="0.25">
      <c r="B10" s="2"/>
      <c r="C10" s="26">
        <v>41410</v>
      </c>
      <c r="D10" s="30" t="s">
        <v>116</v>
      </c>
      <c r="E10" s="27">
        <v>250</v>
      </c>
      <c r="F10" s="24" t="s">
        <v>158</v>
      </c>
      <c r="G10" s="24" t="s">
        <v>134</v>
      </c>
      <c r="H10" s="9"/>
      <c r="I10" s="2"/>
      <c r="K10" t="s">
        <v>154</v>
      </c>
    </row>
    <row r="11" spans="2:11" x14ac:dyDescent="0.25">
      <c r="B11" s="2"/>
      <c r="C11" s="26">
        <v>41410</v>
      </c>
      <c r="D11" s="30" t="s">
        <v>131</v>
      </c>
      <c r="E11" s="27">
        <v>300</v>
      </c>
      <c r="F11" s="24" t="s">
        <v>158</v>
      </c>
      <c r="G11" s="24" t="s">
        <v>134</v>
      </c>
      <c r="H11" s="9"/>
      <c r="I11" s="2"/>
      <c r="K11" t="s">
        <v>151</v>
      </c>
    </row>
    <row r="12" spans="2:11" x14ac:dyDescent="0.25">
      <c r="B12" s="2"/>
      <c r="C12" s="26">
        <v>41411</v>
      </c>
      <c r="D12" s="30" t="s">
        <v>132</v>
      </c>
      <c r="E12" s="27">
        <v>300</v>
      </c>
      <c r="F12" s="24" t="s">
        <v>157</v>
      </c>
      <c r="G12" s="24" t="s">
        <v>134</v>
      </c>
      <c r="H12" s="9"/>
      <c r="I12" s="2"/>
    </row>
    <row r="13" spans="2:11" x14ac:dyDescent="0.25">
      <c r="B13" s="2"/>
      <c r="C13" s="26">
        <v>41412</v>
      </c>
      <c r="D13" s="30" t="s">
        <v>133</v>
      </c>
      <c r="E13" s="27">
        <v>350</v>
      </c>
      <c r="F13" s="24" t="s">
        <v>158</v>
      </c>
      <c r="G13" s="24" t="s">
        <v>134</v>
      </c>
      <c r="H13" s="9"/>
      <c r="I13" s="2"/>
      <c r="K13" t="s">
        <v>152</v>
      </c>
    </row>
    <row r="14" spans="2:11" x14ac:dyDescent="0.25">
      <c r="B14" s="2"/>
      <c r="C14" s="26">
        <v>41382</v>
      </c>
      <c r="D14" s="24" t="s">
        <v>135</v>
      </c>
      <c r="E14" s="32">
        <v>350</v>
      </c>
      <c r="F14" s="24" t="s">
        <v>157</v>
      </c>
      <c r="G14" s="24" t="s">
        <v>134</v>
      </c>
      <c r="H14" s="9"/>
      <c r="I14" s="2"/>
      <c r="K14" t="s">
        <v>153</v>
      </c>
    </row>
    <row r="15" spans="2:11" x14ac:dyDescent="0.25">
      <c r="B15" s="2"/>
      <c r="C15" s="25"/>
      <c r="D15" s="25"/>
      <c r="E15" s="25"/>
      <c r="F15" s="25"/>
      <c r="G15" s="25"/>
      <c r="H15" s="9"/>
      <c r="I15" s="2"/>
    </row>
    <row r="16" spans="2:11" x14ac:dyDescent="0.25">
      <c r="B16" s="2"/>
      <c r="C16" s="25"/>
      <c r="D16" s="25"/>
      <c r="E16" s="25"/>
      <c r="F16" s="25"/>
      <c r="G16" s="43">
        <v>41376</v>
      </c>
      <c r="H16" s="9"/>
      <c r="I16" s="2"/>
    </row>
    <row r="17" spans="2:9" x14ac:dyDescent="0.25">
      <c r="B17" s="2"/>
      <c r="C17" s="25"/>
      <c r="D17" s="25"/>
      <c r="E17" s="25"/>
      <c r="F17" s="25"/>
      <c r="G17" s="25"/>
      <c r="H17" s="9"/>
      <c r="I17" s="2"/>
    </row>
    <row r="18" spans="2:9" x14ac:dyDescent="0.25">
      <c r="B18" s="2"/>
      <c r="C18" s="25"/>
      <c r="D18" s="25"/>
      <c r="E18" s="25"/>
      <c r="F18" s="25"/>
      <c r="G18" s="25"/>
      <c r="H18" s="9"/>
      <c r="I18" s="2"/>
    </row>
    <row r="19" spans="2:9" x14ac:dyDescent="0.25">
      <c r="B19" s="2"/>
      <c r="C19" s="25"/>
      <c r="D19" s="25"/>
      <c r="E19" s="25"/>
      <c r="F19" s="25"/>
      <c r="G19" s="25"/>
      <c r="H19" s="9"/>
      <c r="I19" s="2"/>
    </row>
    <row r="20" spans="2:9" x14ac:dyDescent="0.25">
      <c r="B20" s="2"/>
      <c r="C20" s="25"/>
      <c r="D20" s="25"/>
      <c r="E20" s="25"/>
      <c r="F20" s="25"/>
      <c r="G20" s="25"/>
      <c r="H20" s="7" t="s">
        <v>21</v>
      </c>
      <c r="I20" s="2"/>
    </row>
    <row r="21" spans="2:9" x14ac:dyDescent="0.25">
      <c r="B21" s="2"/>
      <c r="C21" s="2"/>
      <c r="D21" s="2"/>
      <c r="E21" s="2"/>
      <c r="F21" s="2"/>
      <c r="G21" s="2"/>
      <c r="H21" s="2"/>
      <c r="I21" s="2"/>
    </row>
    <row r="22" spans="2:9" x14ac:dyDescent="0.25">
      <c r="B22" s="2"/>
      <c r="C22" s="2" t="s">
        <v>122</v>
      </c>
      <c r="D22" s="2"/>
      <c r="E22" s="31">
        <v>2050</v>
      </c>
      <c r="F22" s="2"/>
      <c r="G22" s="2"/>
      <c r="H22" s="2"/>
      <c r="I22" s="2"/>
    </row>
    <row r="23" spans="2:9" x14ac:dyDescent="0.25">
      <c r="B23" s="2"/>
      <c r="C23" s="2"/>
      <c r="D23" s="2"/>
      <c r="E23" s="2"/>
      <c r="F23" s="2"/>
      <c r="G23" s="2"/>
      <c r="H23" s="2"/>
      <c r="I23" s="2"/>
    </row>
    <row r="24" spans="2:9" x14ac:dyDescent="0.25">
      <c r="B24" s="2"/>
      <c r="C24" s="2" t="s">
        <v>124</v>
      </c>
      <c r="D24" s="2"/>
      <c r="E24" s="2"/>
      <c r="F24" s="2"/>
      <c r="G24" s="2"/>
      <c r="H24" s="2"/>
      <c r="I24" s="2"/>
    </row>
    <row r="25" spans="2:9" x14ac:dyDescent="0.25">
      <c r="B25" s="2"/>
      <c r="C25" s="2"/>
      <c r="D25" s="2"/>
      <c r="E25" s="2"/>
      <c r="F25" s="2"/>
      <c r="G25" s="2"/>
      <c r="H25" s="2"/>
      <c r="I25" s="2"/>
    </row>
  </sheetData>
  <mergeCells count="3">
    <mergeCell ref="B2:I2"/>
    <mergeCell ref="C4:G4"/>
    <mergeCell ref="C6:G6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47"/>
  <sheetViews>
    <sheetView workbookViewId="0">
      <selection activeCell="C47" sqref="C47"/>
    </sheetView>
  </sheetViews>
  <sheetFormatPr defaultRowHeight="15" x14ac:dyDescent="0.25"/>
  <cols>
    <col min="4" max="4" width="13.85546875" customWidth="1"/>
    <col min="6" max="6" width="8.85546875" customWidth="1"/>
    <col min="8" max="8" width="44.7109375" customWidth="1"/>
    <col min="9" max="9" width="4.28515625" customWidth="1"/>
  </cols>
  <sheetData>
    <row r="3" spans="2:10" x14ac:dyDescent="0.25">
      <c r="B3" s="60" t="s">
        <v>163</v>
      </c>
      <c r="C3" s="61"/>
      <c r="D3" s="61"/>
      <c r="E3" s="61"/>
      <c r="F3" s="61"/>
      <c r="G3" s="61"/>
      <c r="H3" s="61"/>
      <c r="I3" s="61"/>
      <c r="J3" s="62"/>
    </row>
    <row r="4" spans="2:10" x14ac:dyDescent="0.25">
      <c r="B4" s="5"/>
      <c r="C4" s="2"/>
      <c r="D4" s="2"/>
      <c r="E4" s="2"/>
      <c r="F4" s="2"/>
      <c r="G4" s="2"/>
      <c r="H4" s="2"/>
      <c r="I4" s="2"/>
      <c r="J4" s="6"/>
    </row>
    <row r="5" spans="2:10" x14ac:dyDescent="0.25">
      <c r="B5" s="5"/>
      <c r="C5" s="67" t="s">
        <v>8</v>
      </c>
      <c r="D5" s="55"/>
      <c r="E5" s="67" t="s">
        <v>167</v>
      </c>
      <c r="F5" s="55"/>
      <c r="G5" s="67" t="s">
        <v>19</v>
      </c>
      <c r="H5" s="55"/>
      <c r="I5" s="7" t="s">
        <v>20</v>
      </c>
      <c r="J5" s="6"/>
    </row>
    <row r="6" spans="2:10" x14ac:dyDescent="0.25">
      <c r="B6" s="5"/>
      <c r="C6" s="66" t="s">
        <v>164</v>
      </c>
      <c r="D6" s="59"/>
      <c r="E6" s="108">
        <v>0.1</v>
      </c>
      <c r="F6" s="109"/>
      <c r="G6" s="97"/>
      <c r="H6" s="98"/>
      <c r="I6" s="8"/>
      <c r="J6" s="6"/>
    </row>
    <row r="7" spans="2:10" x14ac:dyDescent="0.25">
      <c r="B7" s="5"/>
      <c r="C7" s="66" t="s">
        <v>165</v>
      </c>
      <c r="D7" s="59"/>
      <c r="E7" s="108">
        <v>0.1</v>
      </c>
      <c r="F7" s="109"/>
      <c r="G7" s="97"/>
      <c r="H7" s="98"/>
      <c r="I7" s="9"/>
      <c r="J7" s="6"/>
    </row>
    <row r="8" spans="2:10" x14ac:dyDescent="0.25">
      <c r="B8" s="5"/>
      <c r="C8" s="66" t="s">
        <v>166</v>
      </c>
      <c r="D8" s="59"/>
      <c r="E8" s="108">
        <v>0.1</v>
      </c>
      <c r="F8" s="109"/>
      <c r="G8" s="97"/>
      <c r="H8" s="98"/>
      <c r="I8" s="9"/>
      <c r="J8" s="6"/>
    </row>
    <row r="9" spans="2:10" x14ac:dyDescent="0.25">
      <c r="B9" s="5"/>
      <c r="C9" s="66"/>
      <c r="D9" s="59"/>
      <c r="E9" s="56"/>
      <c r="F9" s="102"/>
      <c r="G9" s="97"/>
      <c r="H9" s="98"/>
      <c r="I9" s="9"/>
      <c r="J9" s="6"/>
    </row>
    <row r="10" spans="2:10" x14ac:dyDescent="0.25">
      <c r="B10" s="5"/>
      <c r="C10" s="66"/>
      <c r="D10" s="59"/>
      <c r="E10" s="56"/>
      <c r="F10" s="102"/>
      <c r="G10" s="97"/>
      <c r="H10" s="98"/>
      <c r="I10" s="9"/>
      <c r="J10" s="6"/>
    </row>
    <row r="11" spans="2:10" x14ac:dyDescent="0.25">
      <c r="B11" s="5"/>
      <c r="C11" s="66"/>
      <c r="D11" s="59"/>
      <c r="E11" s="56"/>
      <c r="F11" s="102"/>
      <c r="G11" s="97"/>
      <c r="H11" s="98"/>
      <c r="I11" s="9"/>
      <c r="J11" s="6"/>
    </row>
    <row r="12" spans="2:10" x14ac:dyDescent="0.25">
      <c r="B12" s="5"/>
      <c r="C12" s="66"/>
      <c r="D12" s="59"/>
      <c r="E12" s="56"/>
      <c r="F12" s="102"/>
      <c r="G12" s="97"/>
      <c r="H12" s="98"/>
      <c r="I12" s="9"/>
      <c r="J12" s="6"/>
    </row>
    <row r="13" spans="2:10" x14ac:dyDescent="0.25">
      <c r="B13" s="5"/>
      <c r="C13" s="66"/>
      <c r="D13" s="59"/>
      <c r="E13" s="56"/>
      <c r="F13" s="102"/>
      <c r="G13" s="97"/>
      <c r="H13" s="98"/>
      <c r="I13" s="9"/>
      <c r="J13" s="6"/>
    </row>
    <row r="14" spans="2:10" x14ac:dyDescent="0.25">
      <c r="B14" s="5"/>
      <c r="C14" s="66"/>
      <c r="D14" s="59"/>
      <c r="E14" s="56"/>
      <c r="F14" s="102"/>
      <c r="G14" s="97"/>
      <c r="H14" s="98"/>
      <c r="I14" s="9"/>
      <c r="J14" s="6"/>
    </row>
    <row r="15" spans="2:10" x14ac:dyDescent="0.25">
      <c r="B15" s="5"/>
      <c r="C15" s="66"/>
      <c r="D15" s="59"/>
      <c r="E15" s="56"/>
      <c r="F15" s="102"/>
      <c r="G15" s="97"/>
      <c r="H15" s="98"/>
      <c r="I15" s="9"/>
      <c r="J15" s="6"/>
    </row>
    <row r="16" spans="2:10" x14ac:dyDescent="0.25">
      <c r="B16" s="5"/>
      <c r="C16" s="51"/>
      <c r="D16" s="53"/>
      <c r="E16" s="51"/>
      <c r="F16" s="53"/>
      <c r="G16" s="97"/>
      <c r="H16" s="98"/>
      <c r="I16" s="9"/>
      <c r="J16" s="6"/>
    </row>
    <row r="17" spans="2:10" x14ac:dyDescent="0.25">
      <c r="B17" s="5"/>
      <c r="C17" s="51"/>
      <c r="D17" s="53"/>
      <c r="E17" s="51"/>
      <c r="F17" s="53"/>
      <c r="G17" s="97"/>
      <c r="H17" s="98"/>
      <c r="I17" s="7" t="s">
        <v>21</v>
      </c>
      <c r="J17" s="6"/>
    </row>
    <row r="18" spans="2:10" x14ac:dyDescent="0.25">
      <c r="B18" s="10"/>
      <c r="C18" s="1"/>
      <c r="D18" s="1"/>
      <c r="E18" s="1"/>
      <c r="F18" s="1"/>
      <c r="G18" s="1"/>
      <c r="H18" s="1"/>
      <c r="I18" s="1"/>
      <c r="J18" s="11"/>
    </row>
    <row r="20" spans="2:10" x14ac:dyDescent="0.25">
      <c r="B20" s="60" t="s">
        <v>2</v>
      </c>
      <c r="C20" s="61"/>
      <c r="D20" s="61"/>
      <c r="E20" s="61"/>
      <c r="F20" s="61"/>
      <c r="G20" s="62"/>
    </row>
    <row r="21" spans="2:10" x14ac:dyDescent="0.25">
      <c r="B21" s="5"/>
      <c r="C21" s="2"/>
      <c r="D21" s="2"/>
      <c r="E21" s="2"/>
      <c r="F21" s="2"/>
      <c r="G21" s="6"/>
    </row>
    <row r="22" spans="2:10" x14ac:dyDescent="0.25">
      <c r="B22" s="5"/>
      <c r="C22" s="73" t="s">
        <v>168</v>
      </c>
      <c r="D22" s="74"/>
      <c r="E22" s="74"/>
      <c r="F22" s="75"/>
      <c r="G22" s="6"/>
    </row>
    <row r="23" spans="2:10" x14ac:dyDescent="0.25">
      <c r="B23" s="5"/>
      <c r="C23" s="2"/>
      <c r="D23" s="2"/>
      <c r="E23" s="2"/>
      <c r="F23" s="2"/>
      <c r="G23" s="6"/>
    </row>
    <row r="24" spans="2:10" x14ac:dyDescent="0.25">
      <c r="B24" s="5"/>
      <c r="C24" s="67" t="s">
        <v>59</v>
      </c>
      <c r="D24" s="55"/>
      <c r="E24" s="67" t="s">
        <v>46</v>
      </c>
      <c r="F24" s="55"/>
      <c r="G24" s="13"/>
    </row>
    <row r="25" spans="2:10" x14ac:dyDescent="0.25">
      <c r="B25" s="5"/>
      <c r="C25" s="79" t="s">
        <v>60</v>
      </c>
      <c r="D25" s="80"/>
      <c r="E25" s="101" t="s">
        <v>98</v>
      </c>
      <c r="F25" s="82"/>
      <c r="G25" s="13"/>
    </row>
    <row r="26" spans="2:10" x14ac:dyDescent="0.25">
      <c r="B26" s="5"/>
      <c r="C26" s="79" t="s">
        <v>96</v>
      </c>
      <c r="D26" s="80"/>
      <c r="E26" s="81" t="s">
        <v>97</v>
      </c>
      <c r="F26" s="82"/>
      <c r="G26" s="13"/>
    </row>
    <row r="27" spans="2:10" x14ac:dyDescent="0.25">
      <c r="B27" s="5"/>
      <c r="C27" s="79" t="s">
        <v>63</v>
      </c>
      <c r="D27" s="80"/>
      <c r="E27" s="79">
        <v>8950666547</v>
      </c>
      <c r="F27" s="80"/>
      <c r="G27" s="13"/>
    </row>
    <row r="28" spans="2:10" x14ac:dyDescent="0.25">
      <c r="B28" s="5"/>
      <c r="C28" s="79" t="s">
        <v>3</v>
      </c>
      <c r="D28" s="80"/>
      <c r="E28" s="83"/>
      <c r="F28" s="84"/>
      <c r="G28" s="13"/>
    </row>
    <row r="29" spans="2:10" x14ac:dyDescent="0.25">
      <c r="B29" s="5"/>
      <c r="C29" s="79" t="s">
        <v>3</v>
      </c>
      <c r="D29" s="80"/>
      <c r="E29" s="83"/>
      <c r="F29" s="84"/>
      <c r="G29" s="13"/>
    </row>
    <row r="30" spans="2:10" x14ac:dyDescent="0.25">
      <c r="B30" s="5"/>
      <c r="C30" s="2"/>
      <c r="D30" s="2"/>
      <c r="E30" s="2"/>
      <c r="F30" s="2"/>
      <c r="G30" s="13"/>
    </row>
    <row r="31" spans="2:10" x14ac:dyDescent="0.25">
      <c r="B31" s="5"/>
      <c r="C31" s="2" t="s">
        <v>69</v>
      </c>
      <c r="D31" s="2"/>
      <c r="E31" s="2"/>
      <c r="F31" s="2"/>
      <c r="G31" s="13"/>
    </row>
    <row r="32" spans="2:10" ht="15" customHeight="1" x14ac:dyDescent="0.25">
      <c r="B32" s="5"/>
      <c r="C32" s="87"/>
      <c r="D32" s="88"/>
      <c r="E32" s="89"/>
      <c r="F32" s="90"/>
      <c r="G32" s="13"/>
    </row>
    <row r="33" spans="2:8" x14ac:dyDescent="0.25">
      <c r="B33" s="5"/>
      <c r="C33" s="91"/>
      <c r="D33" s="92"/>
      <c r="E33" s="92"/>
      <c r="F33" s="93"/>
      <c r="G33" s="13"/>
    </row>
    <row r="34" spans="2:8" x14ac:dyDescent="0.25">
      <c r="B34" s="5"/>
      <c r="C34" s="91"/>
      <c r="D34" s="92"/>
      <c r="E34" s="92"/>
      <c r="F34" s="93"/>
      <c r="G34" s="13"/>
    </row>
    <row r="35" spans="2:8" x14ac:dyDescent="0.25">
      <c r="B35" s="5"/>
      <c r="C35" s="91"/>
      <c r="D35" s="92"/>
      <c r="E35" s="92"/>
      <c r="F35" s="93"/>
      <c r="G35" s="13"/>
    </row>
    <row r="36" spans="2:8" x14ac:dyDescent="0.25">
      <c r="B36" s="5"/>
      <c r="C36" s="94"/>
      <c r="D36" s="95"/>
      <c r="E36" s="95"/>
      <c r="F36" s="96"/>
      <c r="G36" s="13"/>
    </row>
    <row r="37" spans="2:8" x14ac:dyDescent="0.25">
      <c r="B37" s="5"/>
      <c r="C37" s="17"/>
      <c r="D37" s="17"/>
      <c r="E37" s="17"/>
      <c r="F37" s="17"/>
      <c r="G37" s="13"/>
    </row>
    <row r="38" spans="2:8" x14ac:dyDescent="0.25">
      <c r="B38" s="10"/>
      <c r="C38" s="23" t="s">
        <v>108</v>
      </c>
      <c r="D38" s="15"/>
      <c r="E38" s="15"/>
      <c r="F38" s="15"/>
      <c r="G38" s="16"/>
    </row>
    <row r="39" spans="2:8" x14ac:dyDescent="0.25">
      <c r="B39" s="5"/>
      <c r="C39" s="17"/>
      <c r="D39" s="17"/>
      <c r="E39" s="17"/>
      <c r="F39" s="17"/>
      <c r="G39" s="13"/>
    </row>
    <row r="40" spans="2:8" x14ac:dyDescent="0.25">
      <c r="B40" s="5"/>
      <c r="C40" s="73" t="s">
        <v>128</v>
      </c>
      <c r="D40" s="74"/>
      <c r="E40" s="74"/>
      <c r="F40" s="75"/>
      <c r="G40" s="13"/>
      <c r="H40" s="18" t="s">
        <v>149</v>
      </c>
    </row>
    <row r="41" spans="2:8" x14ac:dyDescent="0.25">
      <c r="B41" s="5"/>
      <c r="C41" s="17"/>
      <c r="D41" s="17"/>
      <c r="E41" s="17"/>
      <c r="F41" s="17"/>
      <c r="G41" s="13"/>
    </row>
    <row r="42" spans="2:8" x14ac:dyDescent="0.25">
      <c r="B42" s="5"/>
      <c r="C42" s="73" t="s">
        <v>107</v>
      </c>
      <c r="D42" s="74"/>
      <c r="E42" s="74"/>
      <c r="F42" s="75"/>
      <c r="G42" s="13"/>
    </row>
    <row r="43" spans="2:8" x14ac:dyDescent="0.25">
      <c r="B43" s="5"/>
      <c r="C43" s="17"/>
      <c r="D43" s="17"/>
      <c r="E43" s="17"/>
      <c r="F43" s="17"/>
      <c r="G43" s="13"/>
    </row>
    <row r="44" spans="2:8" x14ac:dyDescent="0.25">
      <c r="B44" s="5"/>
      <c r="C44" s="73" t="s">
        <v>106</v>
      </c>
      <c r="D44" s="74"/>
      <c r="E44" s="74"/>
      <c r="F44" s="75"/>
      <c r="G44" s="13"/>
    </row>
    <row r="45" spans="2:8" x14ac:dyDescent="0.25">
      <c r="B45" s="5"/>
      <c r="C45" s="17"/>
      <c r="D45" s="17"/>
      <c r="E45" s="17"/>
      <c r="F45" s="17"/>
      <c r="G45" s="13"/>
    </row>
    <row r="46" spans="2:8" x14ac:dyDescent="0.25">
      <c r="B46" s="5"/>
      <c r="C46" s="99" t="s">
        <v>169</v>
      </c>
      <c r="D46" s="100"/>
      <c r="E46" s="100"/>
      <c r="F46" s="100"/>
      <c r="G46" s="13"/>
    </row>
    <row r="47" spans="2:8" x14ac:dyDescent="0.25">
      <c r="B47" s="10"/>
      <c r="C47" s="15"/>
      <c r="D47" s="15"/>
      <c r="E47" s="15"/>
      <c r="F47" s="15"/>
      <c r="G47" s="16"/>
    </row>
  </sheetData>
  <mergeCells count="59">
    <mergeCell ref="C46:F46"/>
    <mergeCell ref="C40:F40"/>
    <mergeCell ref="C42:F42"/>
    <mergeCell ref="C44:F44"/>
    <mergeCell ref="C28:D28"/>
    <mergeCell ref="E28:F28"/>
    <mergeCell ref="C29:D29"/>
    <mergeCell ref="E29:F29"/>
    <mergeCell ref="C32:F36"/>
    <mergeCell ref="C25:D25"/>
    <mergeCell ref="E25:F25"/>
    <mergeCell ref="C26:D26"/>
    <mergeCell ref="E26:F26"/>
    <mergeCell ref="C27:D27"/>
    <mergeCell ref="E27:F27"/>
    <mergeCell ref="C24:D24"/>
    <mergeCell ref="E24:F2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B20:G20"/>
    <mergeCell ref="C22:F22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C9:D9"/>
    <mergeCell ref="E9:F9"/>
    <mergeCell ref="G9:H9"/>
    <mergeCell ref="C10:D10"/>
    <mergeCell ref="E10:F10"/>
    <mergeCell ref="G10:H10"/>
    <mergeCell ref="C7:D7"/>
    <mergeCell ref="E7:F7"/>
    <mergeCell ref="G7:H7"/>
    <mergeCell ref="C8:D8"/>
    <mergeCell ref="E8:F8"/>
    <mergeCell ref="G8:H8"/>
    <mergeCell ref="B3:J3"/>
    <mergeCell ref="C5:D5"/>
    <mergeCell ref="E5:F5"/>
    <mergeCell ref="G5:H5"/>
    <mergeCell ref="C6:D6"/>
    <mergeCell ref="E6:F6"/>
    <mergeCell ref="G6:H6"/>
  </mergeCells>
  <hyperlinks>
    <hyperlink ref="E25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25"/>
  <sheetViews>
    <sheetView workbookViewId="0">
      <selection activeCell="B2" sqref="B2:I25"/>
    </sheetView>
  </sheetViews>
  <sheetFormatPr defaultRowHeight="15" x14ac:dyDescent="0.25"/>
  <cols>
    <col min="3" max="3" width="10.5703125" customWidth="1"/>
    <col min="4" max="4" width="16.5703125" customWidth="1"/>
    <col min="6" max="6" width="14" customWidth="1"/>
    <col min="7" max="7" width="16.28515625" customWidth="1"/>
    <col min="8" max="8" width="3.42578125" customWidth="1"/>
    <col min="9" max="9" width="5.140625" customWidth="1"/>
  </cols>
  <sheetData>
    <row r="2" spans="2:11" x14ac:dyDescent="0.25">
      <c r="B2" s="60" t="s">
        <v>171</v>
      </c>
      <c r="C2" s="61"/>
      <c r="D2" s="61"/>
      <c r="E2" s="61"/>
      <c r="F2" s="61"/>
      <c r="G2" s="61"/>
      <c r="H2" s="61"/>
      <c r="I2" s="61"/>
    </row>
    <row r="3" spans="2:11" x14ac:dyDescent="0.25">
      <c r="B3" s="2"/>
      <c r="C3" s="2"/>
      <c r="D3" s="2"/>
      <c r="E3" s="2"/>
      <c r="F3" s="2"/>
      <c r="G3" s="2"/>
      <c r="H3" s="2"/>
      <c r="I3" s="2"/>
    </row>
    <row r="4" spans="2:11" x14ac:dyDescent="0.25">
      <c r="B4" s="2"/>
      <c r="C4" s="67" t="s">
        <v>164</v>
      </c>
      <c r="D4" s="106"/>
      <c r="E4" s="106"/>
      <c r="F4" s="106"/>
      <c r="G4" s="107"/>
      <c r="H4" s="29" t="s">
        <v>3</v>
      </c>
      <c r="I4" s="2"/>
    </row>
    <row r="5" spans="2:11" x14ac:dyDescent="0.25">
      <c r="B5" s="2"/>
      <c r="C5" s="2"/>
      <c r="D5" s="2"/>
      <c r="E5" s="2"/>
      <c r="F5" s="2"/>
      <c r="G5" s="2"/>
      <c r="H5" s="2"/>
      <c r="I5" s="2"/>
    </row>
    <row r="6" spans="2:11" x14ac:dyDescent="0.25">
      <c r="B6" s="2"/>
      <c r="C6" s="2" t="s">
        <v>123</v>
      </c>
      <c r="D6" s="25"/>
      <c r="E6" s="2"/>
      <c r="F6" s="2"/>
      <c r="G6" s="2"/>
      <c r="H6" s="2"/>
      <c r="I6" s="2"/>
      <c r="K6" t="s">
        <v>172</v>
      </c>
    </row>
    <row r="7" spans="2:11" x14ac:dyDescent="0.25">
      <c r="B7" s="2"/>
      <c r="C7" s="2"/>
      <c r="D7" s="2"/>
      <c r="E7" s="2"/>
      <c r="F7" s="2"/>
      <c r="G7" s="2"/>
      <c r="H7" s="2"/>
      <c r="I7" s="2"/>
    </row>
    <row r="8" spans="2:11" x14ac:dyDescent="0.25">
      <c r="B8" s="2"/>
      <c r="C8" s="28" t="s">
        <v>18</v>
      </c>
      <c r="D8" s="28" t="s">
        <v>24</v>
      </c>
      <c r="E8" s="28" t="s">
        <v>114</v>
      </c>
      <c r="F8" s="28" t="s">
        <v>156</v>
      </c>
      <c r="G8" s="28" t="s">
        <v>125</v>
      </c>
      <c r="H8" s="7" t="s">
        <v>20</v>
      </c>
      <c r="I8" s="2"/>
      <c r="K8" t="s">
        <v>145</v>
      </c>
    </row>
    <row r="9" spans="2:11" x14ac:dyDescent="0.25">
      <c r="B9" s="2"/>
      <c r="C9" s="26">
        <v>41409</v>
      </c>
      <c r="D9" s="30" t="s">
        <v>139</v>
      </c>
      <c r="E9" s="27">
        <v>200</v>
      </c>
      <c r="F9" s="24" t="s">
        <v>157</v>
      </c>
      <c r="G9" s="24" t="s">
        <v>134</v>
      </c>
      <c r="H9" s="8"/>
      <c r="I9" s="2"/>
      <c r="K9" t="s">
        <v>143</v>
      </c>
    </row>
    <row r="10" spans="2:11" x14ac:dyDescent="0.25">
      <c r="B10" s="2"/>
      <c r="C10" s="26">
        <v>41410</v>
      </c>
      <c r="D10" s="30" t="s">
        <v>170</v>
      </c>
      <c r="E10" s="27">
        <v>200</v>
      </c>
      <c r="F10" s="24" t="s">
        <v>158</v>
      </c>
      <c r="G10" s="24" t="s">
        <v>134</v>
      </c>
      <c r="H10" s="9"/>
      <c r="I10" s="2"/>
      <c r="K10" t="s">
        <v>154</v>
      </c>
    </row>
    <row r="11" spans="2:11" x14ac:dyDescent="0.25">
      <c r="B11" s="2"/>
      <c r="C11" s="26">
        <v>41410</v>
      </c>
      <c r="D11" s="30" t="s">
        <v>131</v>
      </c>
      <c r="E11" s="27">
        <v>300</v>
      </c>
      <c r="F11" s="24" t="s">
        <v>158</v>
      </c>
      <c r="G11" s="24" t="s">
        <v>134</v>
      </c>
      <c r="H11" s="9"/>
      <c r="I11" s="2"/>
    </row>
    <row r="12" spans="2:11" x14ac:dyDescent="0.25">
      <c r="B12" s="2"/>
      <c r="C12" s="26">
        <v>41411</v>
      </c>
      <c r="D12" s="30" t="s">
        <v>132</v>
      </c>
      <c r="E12" s="27">
        <v>300</v>
      </c>
      <c r="F12" s="24" t="s">
        <v>157</v>
      </c>
      <c r="G12" s="24" t="s">
        <v>134</v>
      </c>
      <c r="H12" s="9"/>
      <c r="I12" s="2"/>
    </row>
    <row r="13" spans="2:11" x14ac:dyDescent="0.25">
      <c r="B13" s="2"/>
      <c r="C13" s="26">
        <v>41412</v>
      </c>
      <c r="D13" s="30" t="s">
        <v>133</v>
      </c>
      <c r="E13" s="27">
        <v>350</v>
      </c>
      <c r="F13" s="24" t="s">
        <v>158</v>
      </c>
      <c r="G13" s="24" t="s">
        <v>134</v>
      </c>
      <c r="H13" s="9"/>
      <c r="I13" s="2"/>
    </row>
    <row r="14" spans="2:11" x14ac:dyDescent="0.25">
      <c r="B14" s="2"/>
      <c r="C14" s="26">
        <v>41382</v>
      </c>
      <c r="D14" s="24" t="s">
        <v>135</v>
      </c>
      <c r="E14" s="32">
        <v>350</v>
      </c>
      <c r="F14" s="24" t="s">
        <v>157</v>
      </c>
      <c r="G14" s="24" t="s">
        <v>134</v>
      </c>
      <c r="H14" s="9"/>
      <c r="I14" s="2"/>
    </row>
    <row r="15" spans="2:11" x14ac:dyDescent="0.25">
      <c r="B15" s="2"/>
      <c r="C15" s="25"/>
      <c r="D15" s="25"/>
      <c r="E15" s="25"/>
      <c r="F15" s="25"/>
      <c r="G15" s="25"/>
      <c r="H15" s="9"/>
      <c r="I15" s="2"/>
    </row>
    <row r="16" spans="2:11" x14ac:dyDescent="0.25">
      <c r="B16" s="2"/>
      <c r="C16" s="25"/>
      <c r="D16" s="25"/>
      <c r="E16" s="25"/>
      <c r="F16" s="25"/>
      <c r="G16" s="43">
        <v>41376</v>
      </c>
      <c r="H16" s="9"/>
      <c r="I16" s="2"/>
    </row>
    <row r="17" spans="2:9" x14ac:dyDescent="0.25">
      <c r="B17" s="2"/>
      <c r="C17" s="25"/>
      <c r="D17" s="25"/>
      <c r="E17" s="25"/>
      <c r="F17" s="25"/>
      <c r="G17" s="25"/>
      <c r="H17" s="9"/>
      <c r="I17" s="2"/>
    </row>
    <row r="18" spans="2:9" x14ac:dyDescent="0.25">
      <c r="B18" s="2"/>
      <c r="C18" s="25"/>
      <c r="D18" s="25"/>
      <c r="E18" s="25"/>
      <c r="F18" s="25"/>
      <c r="G18" s="25"/>
      <c r="H18" s="9"/>
      <c r="I18" s="2"/>
    </row>
    <row r="19" spans="2:9" x14ac:dyDescent="0.25">
      <c r="B19" s="2"/>
      <c r="C19" s="25"/>
      <c r="D19" s="25"/>
      <c r="E19" s="25"/>
      <c r="F19" s="25"/>
      <c r="G19" s="25"/>
      <c r="H19" s="9"/>
      <c r="I19" s="2"/>
    </row>
    <row r="20" spans="2:9" x14ac:dyDescent="0.25">
      <c r="B20" s="2"/>
      <c r="C20" s="25"/>
      <c r="D20" s="25"/>
      <c r="E20" s="25"/>
      <c r="F20" s="25"/>
      <c r="G20" s="25"/>
      <c r="H20" s="7" t="s">
        <v>21</v>
      </c>
      <c r="I20" s="2"/>
    </row>
    <row r="21" spans="2:9" x14ac:dyDescent="0.25">
      <c r="B21" s="2"/>
      <c r="C21" s="2"/>
      <c r="D21" s="2"/>
      <c r="E21" s="2"/>
      <c r="F21" s="2"/>
      <c r="G21" s="2"/>
      <c r="H21" s="2"/>
      <c r="I21" s="2"/>
    </row>
    <row r="22" spans="2:9" x14ac:dyDescent="0.25">
      <c r="B22" s="2"/>
      <c r="C22" s="2" t="s">
        <v>122</v>
      </c>
      <c r="D22" s="2"/>
      <c r="E22" s="31">
        <v>1700</v>
      </c>
      <c r="F22" s="2"/>
      <c r="G22" s="2"/>
      <c r="H22" s="2"/>
      <c r="I22" s="2"/>
    </row>
    <row r="23" spans="2:9" x14ac:dyDescent="0.25">
      <c r="B23" s="2"/>
      <c r="C23" s="2"/>
      <c r="D23" s="2"/>
      <c r="E23" s="2"/>
      <c r="F23" s="2"/>
      <c r="G23" s="2"/>
      <c r="H23" s="2"/>
      <c r="I23" s="2"/>
    </row>
    <row r="24" spans="2:9" x14ac:dyDescent="0.25">
      <c r="B24" s="2"/>
      <c r="C24" s="2" t="s">
        <v>124</v>
      </c>
      <c r="D24" s="2"/>
      <c r="E24" s="2"/>
      <c r="F24" s="2"/>
      <c r="G24" s="2"/>
      <c r="H24" s="2"/>
      <c r="I24" s="2"/>
    </row>
    <row r="25" spans="2:9" x14ac:dyDescent="0.25">
      <c r="B25" s="2"/>
      <c r="C25" s="2"/>
      <c r="D25" s="2"/>
      <c r="E25" s="2"/>
      <c r="F25" s="2"/>
      <c r="G25" s="2"/>
      <c r="H25" s="2"/>
      <c r="I25" s="2"/>
    </row>
  </sheetData>
  <mergeCells count="2">
    <mergeCell ref="B2:I2"/>
    <mergeCell ref="C4:G4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Q25"/>
  <sheetViews>
    <sheetView workbookViewId="0">
      <selection activeCell="D30" sqref="D30"/>
    </sheetView>
  </sheetViews>
  <sheetFormatPr defaultRowHeight="15" x14ac:dyDescent="0.25"/>
  <cols>
    <col min="3" max="3" width="12.28515625" customWidth="1"/>
    <col min="4" max="4" width="20.28515625" customWidth="1"/>
    <col min="5" max="5" width="10.5703125" customWidth="1"/>
    <col min="6" max="7" width="10.7109375" customWidth="1"/>
    <col min="8" max="8" width="14.42578125" customWidth="1"/>
    <col min="9" max="9" width="11.7109375" customWidth="1"/>
    <col min="10" max="10" width="13.140625" customWidth="1"/>
    <col min="11" max="11" width="14.28515625" customWidth="1"/>
    <col min="12" max="12" width="14.42578125" customWidth="1"/>
    <col min="13" max="13" width="13.42578125" customWidth="1"/>
    <col min="14" max="14" width="4" customWidth="1"/>
  </cols>
  <sheetData>
    <row r="2" spans="2:17" x14ac:dyDescent="0.25">
      <c r="B2" s="60" t="s">
        <v>178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</row>
    <row r="3" spans="2:17" x14ac:dyDescent="0.25"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6"/>
    </row>
    <row r="4" spans="2:17" x14ac:dyDescent="0.25">
      <c r="B4" s="5"/>
      <c r="C4" s="67" t="s">
        <v>164</v>
      </c>
      <c r="D4" s="106"/>
      <c r="E4" s="106"/>
      <c r="F4" s="106"/>
      <c r="G4" s="106"/>
      <c r="H4" s="106"/>
      <c r="I4" s="106"/>
      <c r="J4" s="106"/>
      <c r="K4" s="106"/>
      <c r="L4" s="106"/>
      <c r="M4" s="107"/>
      <c r="N4" s="29" t="s">
        <v>3</v>
      </c>
      <c r="O4" s="6"/>
      <c r="Q4" t="s">
        <v>179</v>
      </c>
    </row>
    <row r="5" spans="2:17" x14ac:dyDescent="0.25">
      <c r="B5" s="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6"/>
    </row>
    <row r="6" spans="2:17" x14ac:dyDescent="0.25">
      <c r="B6" s="5"/>
      <c r="C6" s="2" t="s">
        <v>123</v>
      </c>
      <c r="D6" s="25"/>
      <c r="E6" s="2"/>
      <c r="F6" s="2"/>
      <c r="G6" s="2"/>
      <c r="H6" s="2"/>
      <c r="I6" s="2"/>
      <c r="J6" s="2"/>
      <c r="K6" s="2"/>
      <c r="L6" s="2"/>
      <c r="M6" s="2"/>
      <c r="N6" s="2"/>
      <c r="O6" s="6"/>
    </row>
    <row r="7" spans="2:17" x14ac:dyDescent="0.25">
      <c r="B7" s="5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6"/>
    </row>
    <row r="8" spans="2:17" x14ac:dyDescent="0.25">
      <c r="B8" s="5"/>
      <c r="C8" s="28" t="s">
        <v>18</v>
      </c>
      <c r="D8" s="28" t="s">
        <v>24</v>
      </c>
      <c r="E8" s="28" t="s">
        <v>114</v>
      </c>
      <c r="F8" s="28" t="s">
        <v>181</v>
      </c>
      <c r="G8" s="28" t="s">
        <v>2</v>
      </c>
      <c r="H8" s="28" t="s">
        <v>174</v>
      </c>
      <c r="I8" s="28" t="s">
        <v>146</v>
      </c>
      <c r="J8" s="28" t="s">
        <v>175</v>
      </c>
      <c r="K8" s="28" t="s">
        <v>183</v>
      </c>
      <c r="L8" s="28" t="s">
        <v>156</v>
      </c>
      <c r="M8" s="28" t="s">
        <v>125</v>
      </c>
      <c r="N8" s="7" t="s">
        <v>20</v>
      </c>
      <c r="O8" s="6"/>
    </row>
    <row r="9" spans="2:17" x14ac:dyDescent="0.25">
      <c r="B9" s="5"/>
      <c r="C9" s="26">
        <v>41409</v>
      </c>
      <c r="D9" s="30" t="s">
        <v>139</v>
      </c>
      <c r="E9" s="27">
        <v>5000</v>
      </c>
      <c r="F9" s="27">
        <f>E9*0.06</f>
        <v>300</v>
      </c>
      <c r="G9" s="27">
        <v>500</v>
      </c>
      <c r="H9" s="27">
        <v>500</v>
      </c>
      <c r="I9" s="27">
        <v>1000</v>
      </c>
      <c r="J9" s="27">
        <f>(E9-F9-G9-H9-I9)*0.25</f>
        <v>675</v>
      </c>
      <c r="K9" s="27">
        <f>E9-F9-G9-H9-I9-J9</f>
        <v>2025</v>
      </c>
      <c r="L9" s="24" t="s">
        <v>176</v>
      </c>
      <c r="M9" s="24" t="s">
        <v>157</v>
      </c>
      <c r="N9" s="8"/>
      <c r="O9" s="6"/>
    </row>
    <row r="10" spans="2:17" x14ac:dyDescent="0.25">
      <c r="B10" s="5"/>
      <c r="C10" s="26">
        <v>41410</v>
      </c>
      <c r="D10" s="30" t="s">
        <v>182</v>
      </c>
      <c r="E10" s="27">
        <v>10000</v>
      </c>
      <c r="F10" s="27">
        <f t="shared" ref="F10:F14" si="0">E10*0.06</f>
        <v>600</v>
      </c>
      <c r="G10" s="27">
        <v>1000</v>
      </c>
      <c r="H10" s="27">
        <v>800</v>
      </c>
      <c r="I10" s="27">
        <v>1500</v>
      </c>
      <c r="J10" s="27">
        <f t="shared" ref="J10:J14" si="1">(E10-F10-G10-H10-I10)*0.25</f>
        <v>1525</v>
      </c>
      <c r="K10" s="27">
        <f t="shared" ref="K10:K14" si="2">E10-F10-G10-H10-I10-J10</f>
        <v>4575</v>
      </c>
      <c r="L10" s="24" t="s">
        <v>176</v>
      </c>
      <c r="M10" s="24" t="s">
        <v>158</v>
      </c>
      <c r="N10" s="9"/>
      <c r="O10" s="6"/>
    </row>
    <row r="11" spans="2:17" x14ac:dyDescent="0.25">
      <c r="B11" s="5"/>
      <c r="C11" s="26">
        <v>41410</v>
      </c>
      <c r="D11" s="30" t="s">
        <v>131</v>
      </c>
      <c r="E11" s="27">
        <v>3000</v>
      </c>
      <c r="F11" s="27">
        <v>0</v>
      </c>
      <c r="G11" s="27">
        <v>300</v>
      </c>
      <c r="H11" s="27">
        <v>200</v>
      </c>
      <c r="I11" s="27">
        <v>0</v>
      </c>
      <c r="J11" s="27">
        <f t="shared" si="1"/>
        <v>625</v>
      </c>
      <c r="K11" s="27">
        <f t="shared" si="2"/>
        <v>1875</v>
      </c>
      <c r="L11" s="24" t="s">
        <v>176</v>
      </c>
      <c r="M11" s="24" t="s">
        <v>158</v>
      </c>
      <c r="N11" s="9"/>
      <c r="O11" s="6"/>
    </row>
    <row r="12" spans="2:17" x14ac:dyDescent="0.25">
      <c r="B12" s="5"/>
      <c r="C12" s="26">
        <v>41411</v>
      </c>
      <c r="D12" s="30" t="s">
        <v>132</v>
      </c>
      <c r="E12" s="27">
        <v>2500</v>
      </c>
      <c r="F12" s="27">
        <v>0</v>
      </c>
      <c r="G12" s="27">
        <v>0</v>
      </c>
      <c r="H12" s="27">
        <v>200</v>
      </c>
      <c r="I12" s="27">
        <v>0</v>
      </c>
      <c r="J12" s="27">
        <f t="shared" si="1"/>
        <v>575</v>
      </c>
      <c r="K12" s="27">
        <f t="shared" si="2"/>
        <v>1725</v>
      </c>
      <c r="L12" s="24" t="s">
        <v>176</v>
      </c>
      <c r="M12" s="24" t="s">
        <v>157</v>
      </c>
      <c r="N12" s="9"/>
      <c r="O12" s="6"/>
    </row>
    <row r="13" spans="2:17" x14ac:dyDescent="0.25">
      <c r="B13" s="5"/>
      <c r="C13" s="26">
        <v>41412</v>
      </c>
      <c r="D13" s="30" t="s">
        <v>133</v>
      </c>
      <c r="E13" s="27">
        <v>3500</v>
      </c>
      <c r="F13" s="27">
        <f t="shared" si="0"/>
        <v>210</v>
      </c>
      <c r="G13" s="27">
        <v>0</v>
      </c>
      <c r="H13" s="27">
        <v>500</v>
      </c>
      <c r="I13" s="27">
        <v>0</v>
      </c>
      <c r="J13" s="27">
        <f t="shared" si="1"/>
        <v>697.5</v>
      </c>
      <c r="K13" s="27">
        <f t="shared" si="2"/>
        <v>2092.5</v>
      </c>
      <c r="L13" s="24" t="s">
        <v>176</v>
      </c>
      <c r="M13" s="24" t="s">
        <v>158</v>
      </c>
      <c r="N13" s="9"/>
      <c r="O13" s="6"/>
    </row>
    <row r="14" spans="2:17" x14ac:dyDescent="0.25">
      <c r="B14" s="5"/>
      <c r="C14" s="26">
        <v>41382</v>
      </c>
      <c r="D14" s="24" t="s">
        <v>135</v>
      </c>
      <c r="E14" s="32">
        <v>1500</v>
      </c>
      <c r="F14" s="27">
        <f t="shared" si="0"/>
        <v>90</v>
      </c>
      <c r="G14" s="27">
        <v>0</v>
      </c>
      <c r="H14" s="27">
        <v>0</v>
      </c>
      <c r="I14" s="27">
        <v>0</v>
      </c>
      <c r="J14" s="27">
        <f t="shared" si="1"/>
        <v>352.5</v>
      </c>
      <c r="K14" s="27">
        <f t="shared" si="2"/>
        <v>1057.5</v>
      </c>
      <c r="L14" s="24" t="s">
        <v>176</v>
      </c>
      <c r="M14" s="24" t="s">
        <v>157</v>
      </c>
      <c r="N14" s="9"/>
      <c r="O14" s="6"/>
    </row>
    <row r="15" spans="2:17" x14ac:dyDescent="0.25">
      <c r="B15" s="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9"/>
      <c r="O15" s="6"/>
    </row>
    <row r="16" spans="2:17" x14ac:dyDescent="0.25">
      <c r="B16" s="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43"/>
      <c r="N16" s="9"/>
      <c r="O16" s="6"/>
    </row>
    <row r="17" spans="2:15" x14ac:dyDescent="0.25">
      <c r="B17" s="5"/>
      <c r="C17" s="25"/>
      <c r="D17" s="25"/>
      <c r="E17" s="25"/>
      <c r="F17" s="25"/>
      <c r="G17" s="25"/>
      <c r="H17" s="25"/>
      <c r="I17" s="25"/>
      <c r="J17" s="25"/>
      <c r="K17" s="25"/>
      <c r="L17" s="45" t="s">
        <v>177</v>
      </c>
      <c r="M17" s="25"/>
      <c r="N17" s="9"/>
      <c r="O17" s="6"/>
    </row>
    <row r="18" spans="2:15" x14ac:dyDescent="0.25">
      <c r="B18" s="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9"/>
      <c r="O18" s="6"/>
    </row>
    <row r="19" spans="2:15" x14ac:dyDescent="0.25">
      <c r="B19" s="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9"/>
      <c r="O19" s="6"/>
    </row>
    <row r="20" spans="2:15" x14ac:dyDescent="0.25">
      <c r="B20" s="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7" t="s">
        <v>21</v>
      </c>
      <c r="O20" s="6"/>
    </row>
    <row r="21" spans="2:15" x14ac:dyDescent="0.25">
      <c r="B21" s="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/>
    </row>
    <row r="22" spans="2:15" x14ac:dyDescent="0.25">
      <c r="B22" s="5"/>
      <c r="C22" s="2" t="s">
        <v>122</v>
      </c>
      <c r="D22" s="2"/>
      <c r="E22" s="31">
        <f>SUM(E9:E20)</f>
        <v>25500</v>
      </c>
      <c r="F22" s="31">
        <f t="shared" ref="F22:G22" si="3">SUM(F9:F20)</f>
        <v>1200</v>
      </c>
      <c r="G22" s="31">
        <f t="shared" si="3"/>
        <v>1800</v>
      </c>
      <c r="H22" s="31">
        <f t="shared" ref="H22:K22" si="4">SUM(H9:H20)</f>
        <v>2200</v>
      </c>
      <c r="I22" s="31">
        <f t="shared" si="4"/>
        <v>2500</v>
      </c>
      <c r="J22" s="31">
        <f t="shared" ref="J22" si="5">SUM(J9:J20)</f>
        <v>4450</v>
      </c>
      <c r="K22" s="31">
        <f t="shared" si="4"/>
        <v>13350</v>
      </c>
      <c r="L22" s="46" t="s">
        <v>180</v>
      </c>
      <c r="M22" s="47">
        <f>SUM(K9:K14)</f>
        <v>13350</v>
      </c>
      <c r="N22" s="2"/>
      <c r="O22" s="6"/>
    </row>
    <row r="23" spans="2:15" x14ac:dyDescent="0.25">
      <c r="B23" s="5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6"/>
    </row>
    <row r="24" spans="2:15" x14ac:dyDescent="0.25">
      <c r="B24" s="5"/>
      <c r="C24" s="2" t="s">
        <v>173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6"/>
    </row>
    <row r="25" spans="2:15" x14ac:dyDescent="0.25">
      <c r="B25" s="1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1"/>
    </row>
  </sheetData>
  <mergeCells count="2">
    <mergeCell ref="B2:O2"/>
    <mergeCell ref="C4:M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Заявка</vt:lpstr>
      <vt:lpstr>Справочник дикторов</vt:lpstr>
      <vt:lpstr>Спр-к доп. расходов</vt:lpstr>
      <vt:lpstr>Справочник сотрудников</vt:lpstr>
      <vt:lpstr>Отчет по услугам</vt:lpstr>
      <vt:lpstr>Отчет по работе</vt:lpstr>
      <vt:lpstr>Справочник агентов</vt:lpstr>
      <vt:lpstr>Отчет по агентам</vt:lpstr>
      <vt:lpstr>Отчет по заявкам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dcterms:created xsi:type="dcterms:W3CDTF">2013-04-26T09:40:53Z</dcterms:created>
  <dcterms:modified xsi:type="dcterms:W3CDTF">2013-04-28T12:49:46Z</dcterms:modified>
</cp:coreProperties>
</file>