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ovikov\YandexDisk\АПС Энергия РУС\Планирование производства\"/>
    </mc:Choice>
  </mc:AlternateContent>
  <bookViews>
    <workbookView xWindow="930" yWindow="0" windowWidth="16815" windowHeight="11385"/>
  </bookViews>
  <sheets>
    <sheet name="Лист1" sheetId="1" r:id="rId1"/>
    <sheet name="Персонал" sheetId="2" r:id="rId2"/>
    <sheet name="Заказы" sheetId="3" r:id="rId3"/>
    <sheet name="Операции" sheetId="4" r:id="rId4"/>
    <sheet name="Трудоемкость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  <c r="A2" i="5"/>
  <c r="A3" i="5"/>
  <c r="A4" i="5"/>
  <c r="A5" i="5"/>
  <c r="A6" i="5"/>
  <c r="A7" i="5"/>
  <c r="A8" i="5"/>
  <c r="A1" i="5"/>
  <c r="AK2" i="1"/>
  <c r="AI2" i="1"/>
  <c r="AF2" i="1"/>
  <c r="AC2" i="1"/>
  <c r="AA2" i="1"/>
  <c r="O2" i="1"/>
  <c r="H2" i="1"/>
  <c r="B3" i="1"/>
  <c r="B4" i="1"/>
  <c r="B5" i="1"/>
  <c r="B6" i="1"/>
  <c r="B7" i="1"/>
  <c r="B8" i="1"/>
  <c r="B9" i="1"/>
  <c r="B10" i="1"/>
  <c r="B11" i="1"/>
  <c r="B2" i="1"/>
  <c r="A3" i="1"/>
  <c r="A4" i="1"/>
  <c r="A5" i="1"/>
  <c r="A6" i="1"/>
  <c r="A7" i="1"/>
  <c r="A8" i="1"/>
  <c r="A9" i="1"/>
  <c r="A10" i="1"/>
  <c r="A11" i="1"/>
  <c r="A2" i="1"/>
</calcChain>
</file>

<file path=xl/sharedStrings.xml><?xml version="1.0" encoding="utf-8"?>
<sst xmlns="http://schemas.openxmlformats.org/spreadsheetml/2006/main" count="22" uniqueCount="21">
  <si>
    <t>Иванов</t>
  </si>
  <si>
    <t>Петров</t>
  </si>
  <si>
    <t>Сидоров</t>
  </si>
  <si>
    <t>Комплектование</t>
  </si>
  <si>
    <t>Сборка</t>
  </si>
  <si>
    <t>Проверка</t>
  </si>
  <si>
    <t>Испытания</t>
  </si>
  <si>
    <t xml:space="preserve">Проверка </t>
  </si>
  <si>
    <t>Упаковка</t>
  </si>
  <si>
    <t>Отгрузка</t>
  </si>
  <si>
    <t>КП</t>
  </si>
  <si>
    <t>СБ</t>
  </si>
  <si>
    <t>УП</t>
  </si>
  <si>
    <t>ОТК</t>
  </si>
  <si>
    <t>ПСИ</t>
  </si>
  <si>
    <t>ОТГ</t>
  </si>
  <si>
    <t>Заказ</t>
  </si>
  <si>
    <t>Дата запуска</t>
  </si>
  <si>
    <t>Дата готовности</t>
  </si>
  <si>
    <t>Трудоемкость</t>
  </si>
  <si>
    <t>Трудозатраты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</si>
</sst>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workbookViewId="0">
      <selection activeCell="G10" sqref="G10"/>
    </sheetView>
  </sheetViews>
  <sheetFormatPr defaultRowHeight="15" x14ac:dyDescent="0.25"/>
  <cols>
    <col min="2" max="2" width="14.140625" customWidth="1"/>
    <col min="3" max="3" width="16.28515625" customWidth="1"/>
    <col min="4" max="4" width="14.85546875" customWidth="1"/>
    <col min="5" max="5" width="14.7109375" customWidth="1"/>
    <col min="8" max="38" width="3.7109375" customWidth="1"/>
  </cols>
  <sheetData>
    <row r="1" spans="1:38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O1">
        <v>8</v>
      </c>
      <c r="P1">
        <v>9</v>
      </c>
      <c r="Q1">
        <v>10</v>
      </c>
      <c r="R1">
        <v>11</v>
      </c>
      <c r="S1">
        <v>12</v>
      </c>
      <c r="T1">
        <v>13</v>
      </c>
      <c r="U1">
        <v>14</v>
      </c>
      <c r="V1">
        <v>15</v>
      </c>
      <c r="W1">
        <v>16</v>
      </c>
      <c r="X1">
        <v>17</v>
      </c>
      <c r="Y1">
        <v>18</v>
      </c>
      <c r="Z1">
        <v>19</v>
      </c>
      <c r="AA1">
        <v>20</v>
      </c>
      <c r="AB1">
        <v>21</v>
      </c>
      <c r="AC1">
        <v>22</v>
      </c>
      <c r="AD1">
        <v>23</v>
      </c>
      <c r="AE1">
        <v>24</v>
      </c>
      <c r="AF1">
        <v>25</v>
      </c>
      <c r="AG1">
        <v>26</v>
      </c>
      <c r="AH1">
        <v>27</v>
      </c>
      <c r="AI1">
        <v>28</v>
      </c>
      <c r="AJ1">
        <v>29</v>
      </c>
      <c r="AK1">
        <v>30</v>
      </c>
      <c r="AL1">
        <v>31</v>
      </c>
    </row>
    <row r="2" spans="1:38" x14ac:dyDescent="0.25">
      <c r="A2">
        <f>Заказы!A1</f>
        <v>1</v>
      </c>
      <c r="B2" s="1">
        <f>Заказы!B1</f>
        <v>44317</v>
      </c>
      <c r="C2" s="1">
        <v>44346</v>
      </c>
      <c r="D2">
        <f>Трудоемкость!B1+Трудоемкость!B2+Трудоемкость!B3+Трудоемкость!B4+Трудоемкость!B5+Трудоемкость!B6+Трудоемкость!B7</f>
        <v>22</v>
      </c>
      <c r="E2" t="str">
        <f>Персонал!A1</f>
        <v>Иванов</v>
      </c>
      <c r="H2" s="3" t="str">
        <f>Операции!B1</f>
        <v>КП</v>
      </c>
      <c r="I2" s="3"/>
      <c r="J2" s="3"/>
      <c r="K2" s="3"/>
      <c r="L2" s="3"/>
      <c r="M2" s="3"/>
      <c r="N2" s="3"/>
      <c r="O2" s="2" t="str">
        <f>Операции!B2</f>
        <v>СБ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4" t="str">
        <f>Операции!B3</f>
        <v>ОТК</v>
      </c>
      <c r="AB2" s="4"/>
      <c r="AC2" s="5" t="str">
        <f>Операции!B4</f>
        <v>ПСИ</v>
      </c>
      <c r="AD2" s="5"/>
      <c r="AE2" s="5"/>
      <c r="AF2" s="6" t="str">
        <f>Операции!B5</f>
        <v>ОТК</v>
      </c>
      <c r="AG2" s="6"/>
      <c r="AH2" s="6"/>
      <c r="AI2" s="7" t="str">
        <f>Операции!B6</f>
        <v>УП</v>
      </c>
      <c r="AJ2" s="7"/>
      <c r="AK2" s="8" t="str">
        <f>Операции!B7</f>
        <v>ОТГ</v>
      </c>
    </row>
    <row r="3" spans="1:38" x14ac:dyDescent="0.25">
      <c r="A3">
        <f>Заказы!A2</f>
        <v>2</v>
      </c>
      <c r="B3" s="1">
        <f>Заказы!B2</f>
        <v>44534</v>
      </c>
    </row>
    <row r="4" spans="1:38" x14ac:dyDescent="0.25">
      <c r="A4">
        <f>Заказы!A3</f>
        <v>3</v>
      </c>
      <c r="B4" s="1">
        <f>Заказы!B3</f>
        <v>44385</v>
      </c>
    </row>
    <row r="5" spans="1:38" x14ac:dyDescent="0.25">
      <c r="A5">
        <f>Заказы!A4</f>
        <v>4</v>
      </c>
      <c r="B5" s="1">
        <f>Заказы!B4</f>
        <v>44348</v>
      </c>
    </row>
    <row r="6" spans="1:38" x14ac:dyDescent="0.25">
      <c r="A6">
        <f>Заказы!A5</f>
        <v>5</v>
      </c>
      <c r="B6" s="1">
        <f>Заказы!B5</f>
        <v>44270</v>
      </c>
    </row>
    <row r="7" spans="1:38" x14ac:dyDescent="0.25">
      <c r="A7">
        <f>Заказы!A6</f>
        <v>6</v>
      </c>
      <c r="B7" s="1">
        <f>Заказы!B6</f>
        <v>44519</v>
      </c>
    </row>
    <row r="8" spans="1:38" x14ac:dyDescent="0.25">
      <c r="A8">
        <f>Заказы!A7</f>
        <v>7</v>
      </c>
      <c r="B8" s="1">
        <f>Заказы!B7</f>
        <v>44495</v>
      </c>
    </row>
    <row r="9" spans="1:38" x14ac:dyDescent="0.25">
      <c r="A9">
        <f>Заказы!A8</f>
        <v>8</v>
      </c>
      <c r="B9" s="1">
        <f>Заказы!B8</f>
        <v>44561</v>
      </c>
    </row>
    <row r="10" spans="1:38" x14ac:dyDescent="0.25">
      <c r="A10">
        <f>Заказы!A9</f>
        <v>9</v>
      </c>
      <c r="B10" s="1">
        <f>Заказы!B9</f>
        <v>44423</v>
      </c>
    </row>
    <row r="11" spans="1:38" x14ac:dyDescent="0.25">
      <c r="A11">
        <f>Заказы!A10</f>
        <v>10</v>
      </c>
      <c r="B11" s="1">
        <f>Заказы!B10</f>
        <v>44458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4" sqref="B4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1" sqref="B11"/>
    </sheetView>
  </sheetViews>
  <sheetFormatPr defaultRowHeight="15" x14ac:dyDescent="0.25"/>
  <cols>
    <col min="2" max="2" width="10.140625" bestFit="1" customWidth="1"/>
  </cols>
  <sheetData>
    <row r="1" spans="1:2" x14ac:dyDescent="0.25">
      <c r="A1">
        <v>1</v>
      </c>
      <c r="B1" s="1">
        <v>44317</v>
      </c>
    </row>
    <row r="2" spans="1:2" x14ac:dyDescent="0.25">
      <c r="A2">
        <v>2</v>
      </c>
      <c r="B2" s="1">
        <v>44534</v>
      </c>
    </row>
    <row r="3" spans="1:2" x14ac:dyDescent="0.25">
      <c r="A3">
        <v>3</v>
      </c>
      <c r="B3" s="1">
        <v>44385</v>
      </c>
    </row>
    <row r="4" spans="1:2" x14ac:dyDescent="0.25">
      <c r="A4">
        <v>4</v>
      </c>
      <c r="B4" s="1">
        <v>44348</v>
      </c>
    </row>
    <row r="5" spans="1:2" x14ac:dyDescent="0.25">
      <c r="A5">
        <v>5</v>
      </c>
      <c r="B5" s="1">
        <v>44270</v>
      </c>
    </row>
    <row r="6" spans="1:2" x14ac:dyDescent="0.25">
      <c r="A6">
        <v>6</v>
      </c>
      <c r="B6" s="1">
        <v>44519</v>
      </c>
    </row>
    <row r="7" spans="1:2" x14ac:dyDescent="0.25">
      <c r="A7">
        <v>7</v>
      </c>
      <c r="B7" s="1">
        <v>44495</v>
      </c>
    </row>
    <row r="8" spans="1:2" x14ac:dyDescent="0.25">
      <c r="A8">
        <v>8</v>
      </c>
      <c r="B8" s="1">
        <v>44561</v>
      </c>
    </row>
    <row r="9" spans="1:2" x14ac:dyDescent="0.25">
      <c r="A9">
        <v>9</v>
      </c>
      <c r="B9" s="1">
        <v>44423</v>
      </c>
    </row>
    <row r="10" spans="1:2" x14ac:dyDescent="0.25">
      <c r="A10">
        <v>10</v>
      </c>
      <c r="B10" s="1">
        <v>44458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20.7109375" customWidth="1"/>
  </cols>
  <sheetData>
    <row r="1" spans="1:2" x14ac:dyDescent="0.25">
      <c r="A1" t="s">
        <v>3</v>
      </c>
      <c r="B1" s="2" t="s">
        <v>10</v>
      </c>
    </row>
    <row r="2" spans="1:2" x14ac:dyDescent="0.25">
      <c r="A2" t="s">
        <v>4</v>
      </c>
      <c r="B2" t="s">
        <v>11</v>
      </c>
    </row>
    <row r="3" spans="1:2" x14ac:dyDescent="0.25">
      <c r="A3" t="s">
        <v>5</v>
      </c>
      <c r="B3" t="s">
        <v>13</v>
      </c>
    </row>
    <row r="4" spans="1:2" x14ac:dyDescent="0.25">
      <c r="A4" t="s">
        <v>6</v>
      </c>
      <c r="B4" t="s">
        <v>14</v>
      </c>
    </row>
    <row r="5" spans="1:2" x14ac:dyDescent="0.25">
      <c r="A5" t="s">
        <v>7</v>
      </c>
      <c r="B5" t="s">
        <v>13</v>
      </c>
    </row>
    <row r="6" spans="1:2" x14ac:dyDescent="0.25">
      <c r="A6" t="s">
        <v>8</v>
      </c>
      <c r="B6" t="s">
        <v>12</v>
      </c>
    </row>
    <row r="7" spans="1:2" x14ac:dyDescent="0.25">
      <c r="A7" t="s">
        <v>9</v>
      </c>
      <c r="B7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RowHeight="15" x14ac:dyDescent="0.25"/>
  <cols>
    <col min="1" max="1" width="19.28515625" customWidth="1"/>
  </cols>
  <sheetData>
    <row r="1" spans="1:2" x14ac:dyDescent="0.25">
      <c r="A1" t="str">
        <f>Операции!A1</f>
        <v>Комплектование</v>
      </c>
      <c r="B1">
        <v>4</v>
      </c>
    </row>
    <row r="2" spans="1:2" x14ac:dyDescent="0.25">
      <c r="A2" t="str">
        <f>Операции!A2</f>
        <v>Сборка</v>
      </c>
      <c r="B2">
        <v>12</v>
      </c>
    </row>
    <row r="3" spans="1:2" x14ac:dyDescent="0.25">
      <c r="A3" t="str">
        <f>Операции!A3</f>
        <v>Проверка</v>
      </c>
      <c r="B3">
        <v>1</v>
      </c>
    </row>
    <row r="4" spans="1:2" x14ac:dyDescent="0.25">
      <c r="A4" t="str">
        <f>Операции!A4</f>
        <v>Испытания</v>
      </c>
      <c r="B4">
        <v>3</v>
      </c>
    </row>
    <row r="5" spans="1:2" x14ac:dyDescent="0.25">
      <c r="A5" t="str">
        <f>Операции!A5</f>
        <v xml:space="preserve">Проверка </v>
      </c>
      <c r="B5">
        <v>1</v>
      </c>
    </row>
    <row r="6" spans="1:2" x14ac:dyDescent="0.25">
      <c r="A6" t="str">
        <f>Операции!A6</f>
        <v>Упаковка</v>
      </c>
      <c r="B6">
        <v>1</v>
      </c>
    </row>
    <row r="7" spans="1:2" x14ac:dyDescent="0.25">
      <c r="A7" t="str">
        <f>Операции!A7</f>
        <v>Отгрузка</v>
      </c>
      <c r="B7">
        <v>0</v>
      </c>
    </row>
    <row r="8" spans="1:2" x14ac:dyDescent="0.25">
      <c r="A8">
        <f>Операции!A8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Персонал</vt:lpstr>
      <vt:lpstr>Заказы</vt:lpstr>
      <vt:lpstr>Операции</vt:lpstr>
      <vt:lpstr>Трудоемкость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Юрий А. Еловиков</cp:lastModifiedBy>
  <dcterms:created xsi:type="dcterms:W3CDTF">2021-04-29T19:04:20Z</dcterms:created>
  <dcterms:modified xsi:type="dcterms:W3CDTF">2021-05-11T02:16:48Z</dcterms:modified>
</cp:coreProperties>
</file>