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00" activeTab="1"/>
  </bookViews>
  <sheets>
    <sheet name="2021" sheetId="1" r:id="rId1"/>
    <sheet name="October" sheetId="2" r:id="rId2"/>
  </sheets>
  <calcPr calcId="144525"/>
</workbook>
</file>

<file path=xl/comments1.xml><?xml version="1.0" encoding="utf-8"?>
<comments xmlns="http://schemas.openxmlformats.org/spreadsheetml/2006/main">
  <authors>
    <author>Автор</author>
  </authors>
  <commentList>
    <comment ref="G11" authorId="0">
      <text>
        <r>
          <rPr>
            <b/>
            <sz val="8"/>
            <rFont val="Tahoma"/>
            <charset val="204"/>
          </rPr>
          <t>Автор:</t>
        </r>
        <r>
          <rPr>
            <sz val="8"/>
            <rFont val="Tahoma"/>
            <charset val="204"/>
          </rPr>
          <t xml:space="preserve">
Белтелеком + А1</t>
        </r>
      </text>
    </comment>
    <comment ref="H1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А1 + Белтелеком</t>
        </r>
      </text>
    </comment>
    <comment ref="I1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А1+Белтелеком </t>
        </r>
      </text>
    </comment>
    <comment ref="J1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А1- 171,13   Белтел -33,44</t>
        </r>
      </text>
    </comment>
    <comment ref="K1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152,69 -1A, 32,29 - Белтелеком</t>
        </r>
      </text>
    </comment>
    <comment ref="L1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660,04 - ремонт нотб Анастасии;  49,52 - катриджи</t>
        </r>
      </text>
    </comment>
    <comment ref="C17" authorId="0">
      <text>
        <r>
          <rPr>
            <sz val="9"/>
            <rFont val="Tahoma"/>
            <charset val="204"/>
          </rPr>
          <t xml:space="preserve">маршрутизатор-124,16, МФУ-326,83, перчатки-79,11, стеллаж-62,19, стол журн.-57,12, тумба-59,97
</t>
        </r>
      </text>
    </comment>
    <comment ref="E17" authorId="0">
      <text>
        <r>
          <rPr>
            <sz val="9"/>
            <rFont val="Tahoma"/>
            <charset val="204"/>
          </rPr>
          <t xml:space="preserve">моб. Тел.-167,99, огнетушитель-24,31, стулья д/брокеров -54,22
</t>
        </r>
      </text>
    </comment>
    <comment ref="F17" authorId="0">
      <text>
        <r>
          <rPr>
            <sz val="9"/>
            <rFont val="Tahoma"/>
            <charset val="204"/>
          </rPr>
          <t xml:space="preserve">Огнетушители авто 2 шт.-32,05, аптечка - 6,64, знак авар. Ост-5,86, конвектор-30,65
</t>
        </r>
      </text>
    </comment>
    <comment ref="H1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Начислен износ на мобильн тел + на головую подписку программы Декларант</t>
        </r>
      </text>
    </comment>
    <comment ref="L1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кресло - 139,31, два телефона для водителей - 247,7</t>
        </r>
      </text>
    </comment>
    <comment ref="G23" authorId="0">
      <text>
        <r>
          <rPr>
            <b/>
            <sz val="8"/>
            <rFont val="Tahoma"/>
            <charset val="204"/>
          </rPr>
          <t>Автор:</t>
        </r>
        <r>
          <rPr>
            <sz val="8"/>
            <rFont val="Tahoma"/>
            <charset val="204"/>
          </rPr>
          <t xml:space="preserve">
10,3 - вода, 111,14 -бассейн</t>
        </r>
      </text>
    </comment>
    <comment ref="H2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109,29-бассейн, 34 - вода</t>
        </r>
      </text>
    </comment>
    <comment ref="I2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Вода в офис</t>
        </r>
      </text>
    </comment>
    <comment ref="J2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за воду</t>
        </r>
      </text>
    </comment>
    <comment ref="K2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34,29 -вода, 15,43 -продукты</t>
        </r>
      </text>
    </comment>
    <comment ref="L2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вода и продукты (кофе, чай, молоко)</t>
        </r>
      </text>
    </comment>
    <comment ref="M2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109,59 -бассейн, 50,49 -вода и продукты</t>
        </r>
      </text>
    </comment>
    <comment ref="F24" authorId="0">
      <text>
        <r>
          <rPr>
            <sz val="9"/>
            <rFont val="Tahoma"/>
            <charset val="204"/>
          </rPr>
          <t xml:space="preserve">шины в т.ч. -137
</t>
        </r>
      </text>
    </comment>
    <comment ref="G24" authorId="0">
      <text>
        <r>
          <rPr>
            <b/>
            <sz val="8"/>
            <rFont val="Tahoma"/>
            <charset val="204"/>
          </rPr>
          <t>Автор:</t>
        </r>
        <r>
          <rPr>
            <sz val="8"/>
            <rFont val="Tahoma"/>
            <charset val="204"/>
          </rPr>
          <t xml:space="preserve">
стекломыватель 4,69</t>
        </r>
      </text>
    </comment>
    <comment ref="H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стеклоочиститель</t>
        </r>
      </text>
    </comment>
    <comment ref="K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80,93 -перчатки нитриловые, 72,16 -пленка, самолкл бумага</t>
        </r>
      </text>
    </comment>
    <comment ref="L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стеклоомыватель, э\лампа</t>
        </r>
      </text>
    </comment>
    <comment ref="M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80,6-стеклоочиститель, лампочки, щетки; 251,66 - бейсболки,рубашки; 200,39 - упаковочный материал </t>
        </r>
      </text>
    </comment>
    <comment ref="G25" authorId="0">
      <text>
        <r>
          <rPr>
            <b/>
            <sz val="8"/>
            <rFont val="Tahoma"/>
            <charset val="204"/>
          </rPr>
          <t>Автор:</t>
        </r>
        <r>
          <rPr>
            <sz val="8"/>
            <rFont val="Tahoma"/>
            <charset val="204"/>
          </rPr>
          <t xml:space="preserve">
досьавка почты в Москву</t>
        </r>
      </text>
    </comment>
    <comment ref="K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списываются почтовые марки</t>
        </r>
      </text>
    </comment>
    <comment ref="L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доставка почты в офис</t>
        </r>
      </text>
    </comment>
    <comment ref="C27" authorId="0">
      <text>
        <r>
          <rPr>
            <sz val="9"/>
            <rFont val="Tahoma"/>
            <charset val="204"/>
          </rPr>
          <t xml:space="preserve">Суточные-440,  анализ-15,73, проезд в аэропорт и обр.
-30,46 (KP)
</t>
        </r>
      </text>
    </comment>
    <comment ref="D27" authorId="0">
      <text>
        <r>
          <rPr>
            <sz val="9"/>
            <rFont val="Tahoma"/>
            <charset val="204"/>
          </rPr>
          <t xml:space="preserve">Суточные-280,  анализ-15,86, проезд в аэропорт и обр.
-30,70, такси в Москве - 42,32 (KP)
</t>
        </r>
      </text>
    </comment>
    <comment ref="E27" authorId="0">
      <text>
        <r>
          <rPr>
            <sz val="9"/>
            <rFont val="Tahoma"/>
            <charset val="204"/>
          </rPr>
          <t xml:space="preserve">Суточные-320,  анализ-15,75, проезд в аэропорт и обр.
-30,49, такси в Москве - 41,92 (KP)
</t>
        </r>
      </text>
    </comment>
    <comment ref="G27" authorId="0">
      <text>
        <r>
          <rPr>
            <b/>
            <sz val="8"/>
            <rFont val="Tahoma"/>
            <charset val="204"/>
          </rPr>
          <t>Автор:</t>
        </r>
        <r>
          <rPr>
            <sz val="8"/>
            <rFont val="Tahoma"/>
            <charset val="204"/>
          </rPr>
          <t xml:space="preserve">
анализ на ковид </t>
        </r>
      </text>
    </comment>
    <comment ref="H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командировка Кристина в Москву с 30.05. по 06.06.
142,75-прожив; 236,28- суточн; 54,73 - такси.</t>
        </r>
      </text>
    </comment>
    <comment ref="I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такси Кистина Минск-Аэроп 16</t>
        </r>
      </text>
    </comment>
    <comment ref="J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Кристина в Москве с 31.07. по 06.08.
Суточн- 280дол, Прожив - 174дол, такси -38,82дол</t>
        </r>
      </text>
    </comment>
    <comment ref="K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1147,79 - Анастасия, с 07.09. по 19.09. Вильнюс</t>
        </r>
      </text>
    </comment>
    <comment ref="L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Першина в Москве с 20 по 23.10.</t>
        </r>
      </text>
    </comment>
    <comment ref="M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140,9-Шпак(виза); 186,3-Пинчук; 1288,45 -Анастасия</t>
        </r>
      </text>
    </comment>
    <comment ref="K30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Пластик пропуска в аэропорт для брокеров 21,25</t>
        </r>
      </text>
    </comment>
    <comment ref="K3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183,39 -страхов перевозчика </t>
        </r>
      </text>
    </comment>
    <comment ref="E36" authorId="0">
      <text>
        <r>
          <rPr>
            <b/>
            <sz val="9"/>
            <rFont val="Tahoma"/>
            <charset val="204"/>
          </rPr>
          <t xml:space="preserve">Книга Морск. Перевозки
</t>
        </r>
        <r>
          <rPr>
            <sz val="9"/>
            <rFont val="Tahoma"/>
            <charset val="204"/>
          </rPr>
          <t xml:space="preserve">
</t>
        </r>
      </text>
    </comment>
    <comment ref="H3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Кристина -115,50, Гринько -98,45</t>
        </r>
      </text>
    </comment>
    <comment ref="C47" authorId="0">
      <text>
        <r>
          <rPr>
            <sz val="9"/>
            <rFont val="Tahoma"/>
            <charset val="204"/>
          </rPr>
          <t xml:space="preserve">подбор кадров-7,46, член. Взнос БТПП-22,09
</t>
        </r>
      </text>
    </comment>
    <comment ref="D47" authorId="0">
      <text>
        <r>
          <rPr>
            <b/>
            <sz val="9"/>
            <rFont val="Tahoma"/>
            <charset val="204"/>
          </rPr>
          <t xml:space="preserve">доставка док-в в Москву
</t>
        </r>
        <r>
          <rPr>
            <sz val="9"/>
            <rFont val="Tahoma"/>
            <charset val="204"/>
          </rPr>
          <t xml:space="preserve">
</t>
        </r>
      </text>
    </comment>
    <comment ref="E47" authorId="0">
      <text>
        <r>
          <rPr>
            <sz val="9"/>
            <rFont val="Tahoma"/>
            <charset val="204"/>
          </rPr>
          <t xml:space="preserve">
ISO-676,45, перевод-45,09
</t>
        </r>
      </text>
    </comment>
    <comment ref="G47" authorId="0">
      <text>
        <r>
          <rPr>
            <b/>
            <sz val="8"/>
            <rFont val="Tahoma"/>
            <charset val="204"/>
          </rPr>
          <t>Автор:</t>
        </r>
        <r>
          <rPr>
            <sz val="8"/>
            <rFont val="Tahoma"/>
            <charset val="204"/>
          </rPr>
          <t xml:space="preserve">
услуга по отбору гл бух</t>
        </r>
      </text>
    </comment>
    <comment ref="I4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 ковил Войтович 16,40, Гаврилов 32</t>
        </r>
      </text>
    </comment>
    <comment ref="J4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ан наковид Гаврилоа -20,34;ан на ковид Анастасия -33,08; доработка 1С -59,83 </t>
        </r>
      </text>
    </comment>
    <comment ref="K4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анализ на ковид -Гаврилов 15,20;   Войтович- 15,20.</t>
        </r>
      </text>
    </comment>
    <comment ref="L4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Анастасия -15,7; Планин -15,7; Першина - 69,73</t>
        </r>
      </text>
    </comment>
    <comment ref="M4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115,46 -зеленая карты Мерседес, Ситроен; 62,60 - анализна ковид</t>
        </r>
      </text>
    </comment>
    <comment ref="C48" authorId="0">
      <text>
        <r>
          <rPr>
            <b/>
            <sz val="9"/>
            <rFont val="Tahoma"/>
            <charset val="204"/>
          </rPr>
          <t>Пони-Экспресс -</t>
        </r>
        <r>
          <rPr>
            <sz val="9"/>
            <rFont val="Tahoma"/>
            <charset val="204"/>
          </rPr>
          <t xml:space="preserve">документы в Москву
</t>
        </r>
      </text>
    </comment>
    <comment ref="D48" authorId="0">
      <text>
        <r>
          <rPr>
            <sz val="9"/>
            <rFont val="Tahoma"/>
            <charset val="204"/>
          </rPr>
          <t xml:space="preserve">Корпоратив
</t>
        </r>
      </text>
    </comment>
    <comment ref="F48" authorId="0">
      <text>
        <r>
          <rPr>
            <sz val="9"/>
            <rFont val="Tahoma"/>
            <charset val="204"/>
          </rPr>
          <t xml:space="preserve">Поверка датчиков
</t>
        </r>
      </text>
    </comment>
    <comment ref="G48" authorId="0">
      <text>
        <r>
          <rPr>
            <b/>
            <sz val="8"/>
            <rFont val="Tahoma"/>
            <charset val="204"/>
          </rPr>
          <t>Автор:</t>
        </r>
        <r>
          <rPr>
            <sz val="8"/>
            <rFont val="Tahoma"/>
            <charset val="204"/>
          </rPr>
          <t xml:space="preserve">
15,8 такси минск-аэроп, 12,85 -  снятие с учета а/м </t>
        </r>
      </text>
    </comment>
    <comment ref="H4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транспорт Кистина (Аэроп-Минск) </t>
        </r>
      </text>
    </comment>
    <comment ref="I4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транспортный налог</t>
        </r>
      </text>
    </comment>
    <comment ref="J4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транспорт Кистина (Аэроп-Минск) 06.08</t>
        </r>
      </text>
    </comment>
    <comment ref="K4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транспортный налог -224,91 ; продл электр цифр подписи предпр- 32,70 </t>
        </r>
      </text>
    </comment>
    <comment ref="M48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обьявление о поске водителя</t>
        </r>
      </text>
    </comment>
    <comment ref="M49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хоз принадлежности для уборки</t>
        </r>
      </text>
    </comment>
    <comment ref="H5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Подняли цену с июня</t>
        </r>
      </text>
    </comment>
    <comment ref="C53" authorId="0">
      <text>
        <r>
          <rPr>
            <sz val="9"/>
            <rFont val="Tahoma"/>
            <charset val="204"/>
          </rPr>
          <t xml:space="preserve">
WEB-сайт</t>
        </r>
      </text>
    </comment>
    <comment ref="D53" authorId="0">
      <text>
        <r>
          <rPr>
            <b/>
            <sz val="9"/>
            <rFont val="Tahoma"/>
            <charset val="204"/>
          </rPr>
          <t xml:space="preserve">
WEB-сайт-8,44, оклейка 2 а/м-160,42
</t>
        </r>
      </text>
    </comment>
    <comment ref="E53" authorId="0">
      <text>
        <r>
          <rPr>
            <b/>
            <sz val="9"/>
            <rFont val="Tahoma"/>
            <charset val="204"/>
          </rPr>
          <t xml:space="preserve">
WEB-сайт</t>
        </r>
      </text>
    </comment>
    <comment ref="F53" authorId="0">
      <text>
        <r>
          <rPr>
            <sz val="9"/>
            <rFont val="Tahoma"/>
            <charset val="204"/>
          </rPr>
          <t xml:space="preserve">Вэб-сайт
</t>
        </r>
      </text>
    </comment>
    <comment ref="G53" authorId="0">
      <text>
        <r>
          <rPr>
            <b/>
            <sz val="8"/>
            <rFont val="Tahoma"/>
            <charset val="204"/>
          </rPr>
          <t>Автор:</t>
        </r>
        <r>
          <rPr>
            <sz val="8"/>
            <rFont val="Tahoma"/>
            <charset val="204"/>
          </rPr>
          <t xml:space="preserve">
веб сайт</t>
        </r>
      </text>
    </comment>
    <comment ref="H5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веб сайт</t>
        </r>
      </text>
    </comment>
    <comment ref="I5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8,8 сайт, 13,2 домен</t>
        </r>
      </text>
    </comment>
    <comment ref="C56" authorId="0">
      <text>
        <r>
          <rPr>
            <b/>
            <sz val="9"/>
            <rFont val="Tahoma"/>
            <charset val="204"/>
          </rPr>
          <t>Лада-7891,88, ноутбук YP-812,39</t>
        </r>
        <r>
          <rPr>
            <sz val="9"/>
            <rFont val="Tahoma"/>
            <charset val="204"/>
          </rPr>
          <t xml:space="preserve">
</t>
        </r>
      </text>
    </comment>
    <comment ref="D56" authorId="0">
      <text>
        <r>
          <rPr>
            <sz val="9"/>
            <rFont val="Tahoma"/>
            <charset val="204"/>
          </rPr>
          <t xml:space="preserve">Лада
</t>
        </r>
      </text>
    </comment>
  </commentList>
</comments>
</file>

<file path=xl/sharedStrings.xml><?xml version="1.0" encoding="utf-8"?>
<sst xmlns="http://schemas.openxmlformats.org/spreadsheetml/2006/main" count="116">
  <si>
    <t>USD</t>
  </si>
  <si>
    <t>JAN</t>
  </si>
  <si>
    <t>FEB</t>
  </si>
  <si>
    <t>MAR</t>
  </si>
  <si>
    <t>APR</t>
  </si>
  <si>
    <t>MAY</t>
  </si>
  <si>
    <t xml:space="preserve">JUN </t>
  </si>
  <si>
    <t xml:space="preserve">JUL </t>
  </si>
  <si>
    <t>AUG</t>
  </si>
  <si>
    <t xml:space="preserve">SEP </t>
  </si>
  <si>
    <t>OCT</t>
  </si>
  <si>
    <t xml:space="preserve">NOV </t>
  </si>
  <si>
    <t xml:space="preserve">DEC </t>
  </si>
  <si>
    <t>АРЕНДА</t>
  </si>
  <si>
    <t xml:space="preserve">АРЕНДА ОФИС </t>
  </si>
  <si>
    <t xml:space="preserve">АРЕНДА ОФИСА БРОКЕРОВ </t>
  </si>
  <si>
    <t xml:space="preserve">АРЕНДА СКЛАДА </t>
  </si>
  <si>
    <t xml:space="preserve">КОММУНАЛЬНЫЕ УСЛУГИ </t>
  </si>
  <si>
    <t>КОММУНАЛЬНЫЕ УСЛУГИ ОФИСА</t>
  </si>
  <si>
    <t xml:space="preserve">КОММУНАЛЬНЫЕ УСЛУГИ ОФИСА БРОКЕРОВ </t>
  </si>
  <si>
    <t>КОММУНАЛЬНЫЕ УСЛУГИ склада</t>
  </si>
  <si>
    <t xml:space="preserve">УСЛУГИ СВЯЗИ (ТЕЛЕФОН, интернет) </t>
  </si>
  <si>
    <t>УСЛУГИ ПО РЕМОНТУ И ОБСЛУЖИВАНИЮ АВТО</t>
  </si>
  <si>
    <t xml:space="preserve">УСЛУГИ ПО РЕМОНТУ И ОБСЛУЖИВАНИЮ ОРГ. ТЕХНИКИ </t>
  </si>
  <si>
    <t>ИЗНОС ОС, НМА, МБП</t>
  </si>
  <si>
    <t>ИЗНОС ОС</t>
  </si>
  <si>
    <t>ИЗНОС ОС таможня</t>
  </si>
  <si>
    <t>ИЗНОС НМА, ИЗНОС МБП</t>
  </si>
  <si>
    <t>КОМИССИЯ БАНКА</t>
  </si>
  <si>
    <t>КОМИССИЯ БАНКА за гарантию</t>
  </si>
  <si>
    <t xml:space="preserve">ТОПЛИВО </t>
  </si>
  <si>
    <t xml:space="preserve">МАТЕРИАЛЫ </t>
  </si>
  <si>
    <t>КАНЦТОВАРЫ,  прочие (ТТН, ПКО)</t>
  </si>
  <si>
    <t>ПРОЧИЕ МАТЕРИАЛЫ (питьев. Вода, бассейн и проч.)</t>
  </si>
  <si>
    <t>ПРОЧИЕ МАТЕРИАЛЫ (Стеклоомыватель для а/м, масло, шины)</t>
  </si>
  <si>
    <t>УСЛУГИ ПОЧТЫ (марки), ксерокопия</t>
  </si>
  <si>
    <t>МОЙКА АВТО</t>
  </si>
  <si>
    <t>КОМАНДИРОВОЧНЫЕ РАСХОДЫ</t>
  </si>
  <si>
    <t>ПРЕДРЕЙСОВЫЙ МЕДОСМОТР ВОДИТЕЛЯ и тех. а/м</t>
  </si>
  <si>
    <t>БАЗА ДАННЫХ КОНСУЛЬТАНТ-ПЛЮС (Юрспектр)</t>
  </si>
  <si>
    <t>БАЗА ДАННЫХ ТАМОЖНЯ (в т.ч. Электрон.ключ)</t>
  </si>
  <si>
    <t>СТРАХОВАНИЕ</t>
  </si>
  <si>
    <t>ОБЯЗАТЕЛЬНОЕ СТРАХОВАНИЕ ГРАЖД. ОТВЕТСТВЕННОСТИ - АВТО</t>
  </si>
  <si>
    <t xml:space="preserve">СТРАХОВАНИЕ ДОБРОВОЛЬНОЕ АВТОТРАНСП. СРЕДСТВ - АВТОКАСКО </t>
  </si>
  <si>
    <t>Страхование гражд. Ответ-ти брокеров</t>
  </si>
  <si>
    <t>Страхование гражд. Ответ-ти перевозчика</t>
  </si>
  <si>
    <t>СЕМИНАРЫ+ обучение</t>
  </si>
  <si>
    <t>ПОДПИСКА таможня</t>
  </si>
  <si>
    <t xml:space="preserve">ЗАРАБОТНАЯ ПЛАТА </t>
  </si>
  <si>
    <t>ЗАРАБОТНАЯ ПЛАТА администрации+ отдел м/н перевозок</t>
  </si>
  <si>
    <t>ЗАРАБОТНАЯ ПЛАТА ТАМОЖЕННОГО ОТДЕЛА</t>
  </si>
  <si>
    <t>Salary</t>
  </si>
  <si>
    <t>НАЛОГИ ПО З/П:</t>
  </si>
  <si>
    <t>ФСЗН 34%</t>
  </si>
  <si>
    <t>ФСЗН ТАМОЖНИ 34%</t>
  </si>
  <si>
    <t>БЕЛГОССТРАХ 0,52%</t>
  </si>
  <si>
    <t>БЕЛГОССТРАХ ТАМОЖНИ 0,52%</t>
  </si>
  <si>
    <t>АДМИНИСТРАТИВНЫЕ (Юридические, аудит. услуги, переводы и проч.)</t>
  </si>
  <si>
    <t>Разные хоз. Расходы (уточнения в примечаниях)</t>
  </si>
  <si>
    <t>Офис: уборка, мелкие расходы</t>
  </si>
  <si>
    <t>Бонусы сотрудникам</t>
  </si>
  <si>
    <t>Автостоянка авто</t>
  </si>
  <si>
    <t>Охрана офиса</t>
  </si>
  <si>
    <t>WEB-сайт, реклама</t>
  </si>
  <si>
    <t>ИТОГО</t>
  </si>
  <si>
    <t>Приобретение основных средств, приобретения долгосрочного характера</t>
  </si>
  <si>
    <t>sga</t>
  </si>
  <si>
    <t>Контрагент</t>
  </si>
  <si>
    <t>Номер вх.</t>
  </si>
  <si>
    <t>Коммертарий Sga</t>
  </si>
  <si>
    <t>Сумма</t>
  </si>
  <si>
    <t>ЭЛЕМЕНТ</t>
  </si>
  <si>
    <t>1318</t>
  </si>
  <si>
    <t>Арендная плата за Октябрь 2021 г.</t>
  </si>
  <si>
    <t>ГЛАВМУСОР ООО</t>
  </si>
  <si>
    <t>2204</t>
  </si>
  <si>
    <t>Вывоз мусора на складе</t>
  </si>
  <si>
    <t>ИНТЕР-БИЗНЕС ЗАО</t>
  </si>
  <si>
    <t>293</t>
  </si>
  <si>
    <t>Аренда склада за октябрь 2021 г</t>
  </si>
  <si>
    <t>АЛЬЯНС ПРАВО</t>
  </si>
  <si>
    <t>444</t>
  </si>
  <si>
    <t>роутер на склад</t>
  </si>
  <si>
    <t>НОВЫЕ КРАСКИ НПК ЗАО</t>
  </si>
  <si>
    <t>00000380</t>
  </si>
  <si>
    <t>Краска на склад</t>
  </si>
  <si>
    <t>ПХК-ХОЛОД ООО</t>
  </si>
  <si>
    <t>2092</t>
  </si>
  <si>
    <t>Диагностика холодильного оборудования</t>
  </si>
  <si>
    <t>31</t>
  </si>
  <si>
    <t>МТС</t>
  </si>
  <si>
    <t>FOSS/0010001/117350031</t>
  </si>
  <si>
    <t>32</t>
  </si>
  <si>
    <t>ААА</t>
  </si>
  <si>
    <t>Ручной ввод №1</t>
  </si>
  <si>
    <t>Мастертел</t>
  </si>
  <si>
    <t>МТТ ОАО</t>
  </si>
  <si>
    <t>119062/100276629</t>
  </si>
  <si>
    <t>33</t>
  </si>
  <si>
    <t>34</t>
  </si>
  <si>
    <t>МАСТЕРХОСТ</t>
  </si>
  <si>
    <t>113139</t>
  </si>
  <si>
    <t>36</t>
  </si>
  <si>
    <t>МОСКВА КАРГО</t>
  </si>
  <si>
    <t>D21234212</t>
  </si>
  <si>
    <t>Предоставление ячейки для документов</t>
  </si>
  <si>
    <t>ФРЕЙТ ЛИНК АО</t>
  </si>
  <si>
    <t>R/4941593</t>
  </si>
  <si>
    <t>Отправка почты клиентам</t>
  </si>
  <si>
    <t>Общий итог</t>
  </si>
  <si>
    <t>ААА ФАВОРИТ МОТОРС</t>
  </si>
  <si>
    <t>Ю0002092</t>
  </si>
  <si>
    <t>Автомобиль грузовой-фургон PEUGEOT EXPERT</t>
  </si>
  <si>
    <t>АВТО СИТИ ООО</t>
  </si>
  <si>
    <t>1027038</t>
  </si>
  <si>
    <t>Покупка Автомобиль Citroen Jumper</t>
  </si>
</sst>
</file>

<file path=xl/styles.xml><?xml version="1.0" encoding="utf-8"?>
<styleSheet xmlns="http://schemas.openxmlformats.org/spreadsheetml/2006/main">
  <numFmts count="7">
    <numFmt numFmtId="176" formatCode="#,##0.00_ ;\-#,##0.00\ "/>
    <numFmt numFmtId="177" formatCode="0_ "/>
    <numFmt numFmtId="178" formatCode="_-* #,##0_-;\-* #,##0_-;_-* &quot;-&quot;??_-;_-@_-"/>
    <numFmt numFmtId="44" formatCode="_(&quot;$&quot;* #,##0.00_);_(&quot;$&quot;* \(#,##0.00\);_(&quot;$&quot;* &quot;-&quot;??_);_(@_)"/>
    <numFmt numFmtId="179" formatCode="_-* #,##0.00\ _р_._-;\-* #,##0.00\ _р_._-;_-* &quot;-&quot;??\ _р_._-;_-@_-"/>
    <numFmt numFmtId="180" formatCode="_ * #,##0_ ;_ * \-#,##0_ ;_ * &quot;-&quot;_ ;_ @_ "/>
    <numFmt numFmtId="42" formatCode="_(&quot;$&quot;* #,##0_);_(&quot;$&quot;* \(#,##0\);_(&quot;$&quot;* &quot;-&quot;_);_(@_)"/>
  </numFmts>
  <fonts count="32">
    <font>
      <sz val="11"/>
      <color theme="1"/>
      <name val="Calibri"/>
      <charset val="204"/>
      <scheme val="minor"/>
    </font>
    <font>
      <sz val="8"/>
      <name val="Arial"/>
      <charset val="134"/>
    </font>
    <font>
      <b/>
      <sz val="9"/>
      <name val="Calibri"/>
      <charset val="134"/>
    </font>
    <font>
      <sz val="9"/>
      <name val="Calibri"/>
      <charset val="134"/>
    </font>
    <font>
      <b/>
      <sz val="9"/>
      <color rgb="FF000000"/>
      <name val="Calibri"/>
      <charset val="134"/>
    </font>
    <font>
      <b/>
      <sz val="11"/>
      <color theme="1"/>
      <name val="Calibri"/>
      <charset val="204"/>
      <scheme val="minor"/>
    </font>
    <font>
      <b/>
      <sz val="9"/>
      <name val="Calibri"/>
      <charset val="204"/>
    </font>
    <font>
      <sz val="9"/>
      <name val="Calibri"/>
      <charset val="204"/>
    </font>
    <font>
      <b/>
      <sz val="11"/>
      <name val="Calibri"/>
      <charset val="204"/>
    </font>
    <font>
      <b/>
      <sz val="9"/>
      <color theme="1"/>
      <name val="Calibri"/>
      <charset val="204"/>
    </font>
    <font>
      <sz val="9"/>
      <color theme="1"/>
      <name val="Calibri"/>
      <charset val="204"/>
    </font>
    <font>
      <b/>
      <sz val="10"/>
      <name val="Calibri"/>
      <charset val="204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4" fillId="5" borderId="1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28" borderId="19" applyNumberFormat="0" applyFon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13" fillId="4" borderId="1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3" fontId="2" fillId="0" borderId="8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1" fontId="3" fillId="0" borderId="8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5" fillId="0" borderId="0" xfId="0" applyFont="1" applyFill="1"/>
    <xf numFmtId="0" fontId="0" fillId="2" borderId="0" xfId="0" applyFill="1"/>
    <xf numFmtId="0" fontId="0" fillId="0" borderId="0" xfId="0" applyFill="1" applyAlignment="1">
      <alignment horizontal="left"/>
    </xf>
    <xf numFmtId="0" fontId="0" fillId="0" borderId="0" xfId="0" applyFill="1"/>
    <xf numFmtId="178" fontId="0" fillId="0" borderId="0" xfId="45" applyNumberFormat="1" applyFont="1" applyFill="1"/>
    <xf numFmtId="0" fontId="6" fillId="0" borderId="9" xfId="0" applyFont="1" applyFill="1" applyBorder="1" applyAlignment="1">
      <alignment horizontal="left"/>
    </xf>
    <xf numFmtId="0" fontId="7" fillId="0" borderId="9" xfId="0" applyFont="1" applyFill="1" applyBorder="1"/>
    <xf numFmtId="178" fontId="6" fillId="0" borderId="9" xfId="45" applyNumberFormat="1" applyFont="1" applyFill="1" applyBorder="1"/>
    <xf numFmtId="0" fontId="8" fillId="0" borderId="9" xfId="0" applyFont="1" applyFill="1" applyBorder="1"/>
    <xf numFmtId="177" fontId="6" fillId="0" borderId="9" xfId="45" applyNumberFormat="1" applyFont="1" applyFill="1" applyBorder="1"/>
    <xf numFmtId="177" fontId="7" fillId="0" borderId="9" xfId="45" applyNumberFormat="1" applyFont="1" applyFill="1" applyBorder="1"/>
    <xf numFmtId="0" fontId="7" fillId="0" borderId="9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6" fillId="0" borderId="9" xfId="0" applyFont="1" applyFill="1" applyBorder="1"/>
    <xf numFmtId="0" fontId="9" fillId="0" borderId="9" xfId="0" applyFont="1" applyFill="1" applyBorder="1"/>
    <xf numFmtId="0" fontId="10" fillId="0" borderId="9" xfId="0" applyFont="1" applyFill="1" applyBorder="1"/>
    <xf numFmtId="177" fontId="6" fillId="0" borderId="10" xfId="45" applyNumberFormat="1" applyFont="1" applyFill="1" applyBorder="1"/>
    <xf numFmtId="0" fontId="10" fillId="0" borderId="0" xfId="0" applyFont="1" applyFill="1" applyAlignment="1">
      <alignment horizontal="left"/>
    </xf>
    <xf numFmtId="177" fontId="11" fillId="0" borderId="10" xfId="45" applyNumberFormat="1" applyFont="1" applyFill="1" applyBorder="1"/>
    <xf numFmtId="177" fontId="11" fillId="0" borderId="9" xfId="45" applyNumberFormat="1" applyFont="1" applyFill="1" applyBorder="1"/>
    <xf numFmtId="0" fontId="10" fillId="2" borderId="9" xfId="0" applyFont="1" applyFill="1" applyBorder="1"/>
    <xf numFmtId="177" fontId="10" fillId="0" borderId="0" xfId="45" applyNumberFormat="1" applyFont="1" applyFill="1"/>
    <xf numFmtId="0" fontId="9" fillId="2" borderId="9" xfId="0" applyFont="1" applyFill="1" applyBorder="1"/>
    <xf numFmtId="177" fontId="9" fillId="0" borderId="9" xfId="45" applyNumberFormat="1" applyFont="1" applyFill="1" applyBorder="1"/>
    <xf numFmtId="177" fontId="10" fillId="0" borderId="9" xfId="45" applyNumberFormat="1" applyFont="1" applyFill="1" applyBorder="1"/>
    <xf numFmtId="0" fontId="7" fillId="0" borderId="0" xfId="0" applyFont="1" applyFill="1"/>
    <xf numFmtId="178" fontId="10" fillId="0" borderId="0" xfId="45" applyNumberFormat="1" applyFont="1" applyFill="1"/>
    <xf numFmtId="0" fontId="10" fillId="0" borderId="0" xfId="0" applyFont="1" applyFill="1"/>
    <xf numFmtId="178" fontId="0" fillId="0" borderId="11" xfId="45" applyNumberFormat="1" applyFont="1" applyFill="1" applyBorder="1"/>
    <xf numFmtId="178" fontId="6" fillId="0" borderId="12" xfId="45" applyNumberFormat="1" applyFont="1" applyFill="1" applyBorder="1"/>
    <xf numFmtId="177" fontId="6" fillId="0" borderId="12" xfId="45" applyNumberFormat="1" applyFont="1" applyFill="1" applyBorder="1"/>
    <xf numFmtId="177" fontId="7" fillId="2" borderId="9" xfId="45" applyNumberFormat="1" applyFont="1" applyFill="1" applyBorder="1"/>
    <xf numFmtId="177" fontId="10" fillId="2" borderId="9" xfId="45" applyNumberFormat="1" applyFont="1" applyFill="1" applyBorder="1"/>
    <xf numFmtId="177" fontId="7" fillId="0" borderId="10" xfId="45" applyNumberFormat="1" applyFont="1" applyFill="1" applyBorder="1"/>
    <xf numFmtId="177" fontId="10" fillId="0" borderId="10" xfId="45" applyNumberFormat="1" applyFont="1" applyFill="1" applyBorder="1"/>
    <xf numFmtId="177" fontId="9" fillId="2" borderId="9" xfId="45" applyNumberFormat="1" applyFont="1" applyFill="1" applyBorder="1"/>
    <xf numFmtId="177" fontId="10" fillId="2" borderId="10" xfId="45" applyNumberFormat="1" applyFont="1" applyFill="1" applyBorder="1"/>
    <xf numFmtId="0" fontId="0" fillId="0" borderId="0" xfId="0" applyFill="1" applyBorder="1"/>
    <xf numFmtId="176" fontId="10" fillId="0" borderId="0" xfId="45" applyNumberFormat="1" applyFont="1" applyFill="1" applyBorder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Accent2" xfId="16" builtinId="33"/>
    <cellStyle name="40% - Accent1" xfId="17" builtinId="31"/>
    <cellStyle name="20% - Accent1" xfId="18" builtinId="30"/>
    <cellStyle name="Accent1" xfId="19" builtinId="29"/>
    <cellStyle name="Neutral" xfId="20" builtinId="28"/>
    <cellStyle name="60% - Accent1" xfId="21" builtinId="32"/>
    <cellStyle name="Bad" xfId="22" builtinId="27"/>
    <cellStyle name="20% - Accent4" xfId="23" builtinId="42"/>
    <cellStyle name="Total" xfId="24" builtinId="25"/>
    <cellStyle name="Output" xfId="25" builtinId="21"/>
    <cellStyle name="Currency" xfId="26" builtinId="4"/>
    <cellStyle name="20% - Accent3" xfId="27" builtinId="38"/>
    <cellStyle name="Note" xfId="28" builtinId="10"/>
    <cellStyle name="Input" xfId="29" builtinId="20"/>
    <cellStyle name="Heading 4" xfId="30" builtinId="19"/>
    <cellStyle name="Calculation" xfId="31" builtinId="22"/>
    <cellStyle name="Good" xfId="32" builtinId="26"/>
    <cellStyle name="Heading 3" xfId="33" builtinId="18"/>
    <cellStyle name="CExplanatory Text" xfId="34" builtinId="53"/>
    <cellStyle name="Heading 1" xfId="35" builtinId="16"/>
    <cellStyle name="Comma [0]" xfId="36" builtinId="6"/>
    <cellStyle name="20% - Accent6" xfId="37" builtinId="50"/>
    <cellStyle name="Title" xfId="38" builtinId="15"/>
    <cellStyle name="Currency [0]" xfId="39" builtinId="7"/>
    <cellStyle name="Warning Text" xfId="40" builtinId="11"/>
    <cellStyle name="Followed Hyperlink" xfId="41" builtinId="9"/>
    <cellStyle name="20% - Accent2" xfId="42" builtinId="34"/>
    <cellStyle name="Link" xfId="43" builtinId="8"/>
    <cellStyle name="Heading 2" xfId="44" builtinId="17"/>
    <cellStyle name="Comma" xfId="45" builtinId="3"/>
    <cellStyle name="Check Cell" xfId="46" builtinId="23"/>
    <cellStyle name="60% - Accent3" xfId="47" builtinId="40"/>
    <cellStyle name="Percent" xfId="48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58"/>
  <sheetViews>
    <sheetView workbookViewId="0">
      <pane ySplit="2" topLeftCell="A33" activePane="bottomLeft" state="frozen"/>
      <selection/>
      <selection pane="bottomLeft" activeCell="B56" sqref="B56"/>
    </sheetView>
  </sheetViews>
  <sheetFormatPr defaultColWidth="9.109375" defaultRowHeight="14"/>
  <cols>
    <col min="1" max="1" width="3.890625" style="19" customWidth="1"/>
    <col min="2" max="2" width="62.6640625" style="20" customWidth="1"/>
    <col min="3" max="3" width="11.109375" style="21" customWidth="1"/>
    <col min="4" max="6" width="9.4453125" style="21" customWidth="1"/>
    <col min="7" max="7" width="10.4453125" style="21" customWidth="1"/>
    <col min="8" max="10" width="9.4453125" style="21" customWidth="1"/>
    <col min="11" max="11" width="10.890625" style="21" customWidth="1"/>
    <col min="12" max="13" width="9.4453125" style="21" customWidth="1"/>
    <col min="14" max="14" width="10.5546875" style="21" customWidth="1"/>
    <col min="15" max="15" width="9.109375" style="20"/>
    <col min="16" max="16" width="10.109375" style="20" customWidth="1"/>
    <col min="17" max="16384" width="9.109375" style="20"/>
  </cols>
  <sheetData>
    <row r="1" spans="2:14">
      <c r="B1" s="20">
        <v>2021</v>
      </c>
      <c r="C1" s="21" t="s">
        <v>0</v>
      </c>
      <c r="D1" s="21" t="s">
        <v>0</v>
      </c>
      <c r="E1" s="21" t="s">
        <v>0</v>
      </c>
      <c r="F1" s="21" t="s">
        <v>0</v>
      </c>
      <c r="G1" s="46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4">
      <c r="A2" s="22"/>
      <c r="B2" s="23"/>
      <c r="C2" s="24" t="s">
        <v>1</v>
      </c>
      <c r="D2" s="24" t="s">
        <v>2</v>
      </c>
      <c r="E2" s="24" t="s">
        <v>3</v>
      </c>
      <c r="F2" s="24" t="s">
        <v>4</v>
      </c>
      <c r="G2" s="47" t="s">
        <v>5</v>
      </c>
      <c r="H2" s="24" t="s">
        <v>6</v>
      </c>
      <c r="I2" s="24" t="s">
        <v>7</v>
      </c>
      <c r="J2" s="24" t="s">
        <v>8</v>
      </c>
      <c r="K2" s="24" t="s">
        <v>9</v>
      </c>
      <c r="L2" s="24" t="s">
        <v>10</v>
      </c>
      <c r="M2" s="24" t="s">
        <v>11</v>
      </c>
      <c r="N2" s="24" t="s">
        <v>12</v>
      </c>
    </row>
    <row r="3" spans="1:14">
      <c r="A3" s="22">
        <v>1</v>
      </c>
      <c r="B3" s="25" t="s">
        <v>13</v>
      </c>
      <c r="C3" s="26"/>
      <c r="D3" s="26"/>
      <c r="E3" s="26"/>
      <c r="F3" s="26"/>
      <c r="G3" s="48"/>
      <c r="H3" s="26"/>
      <c r="I3" s="26"/>
      <c r="J3" s="26"/>
      <c r="K3" s="26"/>
      <c r="L3" s="26">
        <v>501</v>
      </c>
      <c r="M3" s="26"/>
      <c r="N3" s="26"/>
    </row>
    <row r="4" spans="1:14">
      <c r="A4" s="22">
        <v>1.1</v>
      </c>
      <c r="B4" s="23" t="s">
        <v>14</v>
      </c>
      <c r="C4" s="27"/>
      <c r="D4" s="27"/>
      <c r="E4" s="27"/>
      <c r="F4" s="27"/>
      <c r="G4" s="42"/>
      <c r="H4" s="27"/>
      <c r="I4" s="50"/>
      <c r="J4" s="42"/>
      <c r="K4" s="42"/>
      <c r="L4" s="42">
        <v>454</v>
      </c>
      <c r="M4" s="42"/>
      <c r="N4" s="42"/>
    </row>
    <row r="5" spans="1:14">
      <c r="A5" s="22">
        <v>1.2</v>
      </c>
      <c r="B5" s="23" t="s">
        <v>15</v>
      </c>
      <c r="C5" s="27"/>
      <c r="D5" s="27"/>
      <c r="E5" s="27"/>
      <c r="F5" s="27"/>
      <c r="G5" s="42"/>
      <c r="H5" s="27"/>
      <c r="I5" s="50"/>
      <c r="J5" s="42"/>
      <c r="K5" s="42"/>
      <c r="L5" s="42">
        <v>2</v>
      </c>
      <c r="M5" s="42"/>
      <c r="N5" s="42"/>
    </row>
    <row r="6" spans="1:14">
      <c r="A6" s="22">
        <v>1.3</v>
      </c>
      <c r="B6" s="28" t="s">
        <v>16</v>
      </c>
      <c r="C6" s="27"/>
      <c r="D6" s="27"/>
      <c r="E6" s="27"/>
      <c r="F6" s="27"/>
      <c r="G6" s="42"/>
      <c r="H6" s="27"/>
      <c r="I6" s="50"/>
      <c r="J6" s="42"/>
      <c r="K6" s="42"/>
      <c r="L6" s="42">
        <v>45</v>
      </c>
      <c r="M6" s="42"/>
      <c r="N6" s="42"/>
    </row>
    <row r="7" s="17" customFormat="1" spans="1:14">
      <c r="A7" s="22">
        <v>2</v>
      </c>
      <c r="B7" s="29" t="s">
        <v>17</v>
      </c>
      <c r="C7" s="26"/>
      <c r="D7" s="26"/>
      <c r="E7" s="26"/>
      <c r="F7" s="26"/>
      <c r="G7" s="41"/>
      <c r="H7" s="26"/>
      <c r="I7" s="53"/>
      <c r="J7" s="41"/>
      <c r="K7" s="41"/>
      <c r="L7" s="41">
        <v>5238</v>
      </c>
      <c r="M7" s="41"/>
      <c r="N7" s="41"/>
    </row>
    <row r="8" spans="1:14">
      <c r="A8" s="22">
        <v>2.1</v>
      </c>
      <c r="B8" s="30" t="s">
        <v>18</v>
      </c>
      <c r="C8" s="27"/>
      <c r="D8" s="27"/>
      <c r="E8" s="49"/>
      <c r="F8" s="49"/>
      <c r="G8" s="49"/>
      <c r="H8" s="50"/>
      <c r="I8" s="50"/>
      <c r="J8" s="50"/>
      <c r="K8" s="42"/>
      <c r="L8" s="27">
        <v>4564</v>
      </c>
      <c r="M8" s="27"/>
      <c r="N8" s="27"/>
    </row>
    <row r="9" spans="1:14">
      <c r="A9" s="22">
        <v>2.2</v>
      </c>
      <c r="B9" s="30" t="s">
        <v>19</v>
      </c>
      <c r="C9" s="27"/>
      <c r="D9" s="27"/>
      <c r="E9" s="49"/>
      <c r="F9" s="49"/>
      <c r="G9" s="42"/>
      <c r="H9" s="50"/>
      <c r="I9" s="50"/>
      <c r="J9" s="50"/>
      <c r="K9" s="42"/>
      <c r="L9" s="42">
        <v>674</v>
      </c>
      <c r="M9" s="42"/>
      <c r="N9" s="42"/>
    </row>
    <row r="10" spans="1:14">
      <c r="A10" s="22">
        <v>2.3</v>
      </c>
      <c r="B10" s="28" t="s">
        <v>20</v>
      </c>
      <c r="C10" s="27"/>
      <c r="D10" s="27"/>
      <c r="E10" s="27"/>
      <c r="F10" s="27"/>
      <c r="G10" s="42"/>
      <c r="H10" s="50"/>
      <c r="I10" s="50"/>
      <c r="J10" s="50"/>
      <c r="K10" s="42"/>
      <c r="L10" s="50"/>
      <c r="M10" s="42"/>
      <c r="N10" s="42"/>
    </row>
    <row r="11" spans="1:14">
      <c r="A11" s="22">
        <v>3</v>
      </c>
      <c r="B11" s="31" t="s">
        <v>21</v>
      </c>
      <c r="C11" s="26"/>
      <c r="D11" s="27"/>
      <c r="E11" s="27"/>
      <c r="F11" s="27"/>
      <c r="G11" s="42"/>
      <c r="H11" s="27"/>
      <c r="I11" s="50"/>
      <c r="J11" s="42"/>
      <c r="K11" s="42"/>
      <c r="L11" s="50"/>
      <c r="M11" s="42"/>
      <c r="N11" s="42"/>
    </row>
    <row r="12" spans="1:16">
      <c r="A12" s="22">
        <f t="shared" ref="A12:A14" si="0">A11+1</f>
        <v>4</v>
      </c>
      <c r="B12" s="31" t="s">
        <v>22</v>
      </c>
      <c r="C12" s="26"/>
      <c r="D12" s="27"/>
      <c r="E12" s="27"/>
      <c r="F12" s="27"/>
      <c r="G12" s="42"/>
      <c r="H12" s="27"/>
      <c r="I12" s="50"/>
      <c r="J12" s="42"/>
      <c r="K12" s="42"/>
      <c r="L12" s="42"/>
      <c r="M12" s="42"/>
      <c r="N12" s="42"/>
      <c r="P12" s="55"/>
    </row>
    <row r="13" spans="1:16">
      <c r="A13" s="22">
        <f t="shared" si="0"/>
        <v>5</v>
      </c>
      <c r="B13" s="31" t="s">
        <v>23</v>
      </c>
      <c r="C13" s="26"/>
      <c r="D13" s="27"/>
      <c r="E13" s="27"/>
      <c r="F13" s="27"/>
      <c r="G13" s="42"/>
      <c r="H13" s="27"/>
      <c r="I13" s="50"/>
      <c r="J13" s="42"/>
      <c r="K13" s="42"/>
      <c r="L13" s="41">
        <v>3545</v>
      </c>
      <c r="M13" s="42"/>
      <c r="N13" s="42"/>
      <c r="P13" s="56"/>
    </row>
    <row r="14" spans="1:14">
      <c r="A14" s="22">
        <f t="shared" si="0"/>
        <v>6</v>
      </c>
      <c r="B14" s="31" t="s">
        <v>24</v>
      </c>
      <c r="C14" s="26"/>
      <c r="D14" s="27"/>
      <c r="E14" s="27"/>
      <c r="F14" s="27"/>
      <c r="G14" s="42"/>
      <c r="H14" s="27"/>
      <c r="I14" s="50"/>
      <c r="J14" s="42"/>
      <c r="K14" s="42"/>
      <c r="L14" s="41">
        <v>765</v>
      </c>
      <c r="M14" s="42"/>
      <c r="N14" s="42"/>
    </row>
    <row r="15" spans="1:14">
      <c r="A15" s="22">
        <v>6.1</v>
      </c>
      <c r="B15" s="23" t="s">
        <v>25</v>
      </c>
      <c r="C15" s="27"/>
      <c r="D15" s="27"/>
      <c r="E15" s="27"/>
      <c r="F15" s="27"/>
      <c r="G15" s="42"/>
      <c r="H15" s="27"/>
      <c r="I15" s="50"/>
      <c r="J15" s="27"/>
      <c r="K15" s="42"/>
      <c r="L15" s="42">
        <v>765</v>
      </c>
      <c r="M15" s="42"/>
      <c r="N15" s="42"/>
    </row>
    <row r="16" spans="1:14">
      <c r="A16" s="22">
        <v>6.2</v>
      </c>
      <c r="B16" s="23" t="s">
        <v>26</v>
      </c>
      <c r="C16" s="27"/>
      <c r="D16" s="27"/>
      <c r="E16" s="27"/>
      <c r="F16" s="27"/>
      <c r="G16" s="42"/>
      <c r="H16" s="27"/>
      <c r="I16" s="50"/>
      <c r="J16" s="42"/>
      <c r="K16" s="42"/>
      <c r="L16" s="42"/>
      <c r="M16" s="42"/>
      <c r="N16" s="42"/>
    </row>
    <row r="17" spans="1:14">
      <c r="A17" s="22">
        <v>6.3</v>
      </c>
      <c r="B17" s="23" t="s">
        <v>27</v>
      </c>
      <c r="C17" s="27"/>
      <c r="D17" s="27"/>
      <c r="E17" s="27"/>
      <c r="F17" s="27"/>
      <c r="G17" s="42"/>
      <c r="H17" s="27"/>
      <c r="I17" s="50"/>
      <c r="J17" s="42"/>
      <c r="K17" s="42"/>
      <c r="L17" s="42"/>
      <c r="M17" s="42"/>
      <c r="N17" s="42"/>
    </row>
    <row r="18" spans="1:14">
      <c r="A18" s="22">
        <v>7</v>
      </c>
      <c r="B18" s="31" t="s">
        <v>28</v>
      </c>
      <c r="C18" s="26"/>
      <c r="D18" s="27"/>
      <c r="E18" s="27"/>
      <c r="F18" s="27"/>
      <c r="G18" s="42"/>
      <c r="H18" s="27"/>
      <c r="I18" s="50"/>
      <c r="J18" s="42"/>
      <c r="K18" s="42"/>
      <c r="L18" s="42"/>
      <c r="M18" s="42"/>
      <c r="N18" s="42"/>
    </row>
    <row r="19" spans="1:14">
      <c r="A19" s="22">
        <f t="shared" ref="A19:A53" si="1">A18+1</f>
        <v>8</v>
      </c>
      <c r="B19" s="32" t="s">
        <v>29</v>
      </c>
      <c r="C19" s="26"/>
      <c r="D19" s="27"/>
      <c r="E19" s="27"/>
      <c r="F19" s="27"/>
      <c r="G19" s="42"/>
      <c r="H19" s="27"/>
      <c r="I19" s="50"/>
      <c r="J19" s="42"/>
      <c r="K19" s="42"/>
      <c r="L19" s="41">
        <v>56456</v>
      </c>
      <c r="M19" s="42"/>
      <c r="N19" s="42"/>
    </row>
    <row r="20" spans="1:14">
      <c r="A20" s="22">
        <f t="shared" si="1"/>
        <v>9</v>
      </c>
      <c r="B20" s="31" t="s">
        <v>30</v>
      </c>
      <c r="C20" s="26"/>
      <c r="D20" s="27"/>
      <c r="E20" s="27"/>
      <c r="F20" s="27"/>
      <c r="G20" s="42"/>
      <c r="H20" s="27"/>
      <c r="I20" s="50"/>
      <c r="J20" s="42"/>
      <c r="K20" s="42"/>
      <c r="L20" s="42"/>
      <c r="M20" s="42"/>
      <c r="N20" s="42"/>
    </row>
    <row r="21" spans="1:14">
      <c r="A21" s="22">
        <f t="shared" si="1"/>
        <v>10</v>
      </c>
      <c r="B21" s="31" t="s">
        <v>31</v>
      </c>
      <c r="C21" s="26"/>
      <c r="D21" s="27"/>
      <c r="E21" s="27"/>
      <c r="F21" s="27"/>
      <c r="G21" s="42"/>
      <c r="H21" s="27"/>
      <c r="I21" s="50"/>
      <c r="J21" s="42"/>
      <c r="K21" s="42"/>
      <c r="L21" s="41">
        <v>642</v>
      </c>
      <c r="M21" s="42"/>
      <c r="N21" s="42"/>
    </row>
    <row r="22" spans="1:14">
      <c r="A22" s="22">
        <v>10.1</v>
      </c>
      <c r="B22" s="23" t="s">
        <v>32</v>
      </c>
      <c r="C22" s="27"/>
      <c r="D22" s="27"/>
      <c r="E22" s="27"/>
      <c r="F22" s="27"/>
      <c r="G22" s="42"/>
      <c r="H22" s="27"/>
      <c r="I22" s="50"/>
      <c r="J22" s="42"/>
      <c r="K22" s="42"/>
      <c r="L22" s="42">
        <v>555</v>
      </c>
      <c r="M22" s="42"/>
      <c r="N22" s="42"/>
    </row>
    <row r="23" spans="1:14">
      <c r="A23" s="22">
        <v>10.2</v>
      </c>
      <c r="B23" s="23" t="s">
        <v>33</v>
      </c>
      <c r="C23" s="27"/>
      <c r="D23" s="27"/>
      <c r="E23" s="27"/>
      <c r="F23" s="27"/>
      <c r="G23" s="42"/>
      <c r="H23" s="27"/>
      <c r="I23" s="50"/>
      <c r="J23" s="42"/>
      <c r="K23" s="42"/>
      <c r="L23" s="42">
        <v>54</v>
      </c>
      <c r="M23" s="42"/>
      <c r="N23" s="42"/>
    </row>
    <row r="24" spans="1:14">
      <c r="A24" s="22">
        <v>10.3</v>
      </c>
      <c r="B24" s="23" t="s">
        <v>34</v>
      </c>
      <c r="C24" s="27"/>
      <c r="D24" s="27"/>
      <c r="E24" s="27"/>
      <c r="F24" s="27"/>
      <c r="G24" s="42"/>
      <c r="H24" s="27"/>
      <c r="I24" s="50"/>
      <c r="J24" s="42"/>
      <c r="K24" s="42"/>
      <c r="L24" s="42">
        <v>33</v>
      </c>
      <c r="M24" s="42"/>
      <c r="N24" s="42"/>
    </row>
    <row r="25" spans="1:14">
      <c r="A25" s="22">
        <v>11</v>
      </c>
      <c r="B25" s="31" t="s">
        <v>35</v>
      </c>
      <c r="C25" s="26"/>
      <c r="D25" s="27"/>
      <c r="E25" s="27"/>
      <c r="F25" s="27"/>
      <c r="G25" s="42"/>
      <c r="H25" s="27"/>
      <c r="I25" s="50"/>
      <c r="J25" s="42"/>
      <c r="K25" s="42"/>
      <c r="L25" s="42">
        <v>4</v>
      </c>
      <c r="M25" s="42"/>
      <c r="N25" s="42"/>
    </row>
    <row r="26" spans="1:14">
      <c r="A26" s="22">
        <f t="shared" si="1"/>
        <v>12</v>
      </c>
      <c r="B26" s="31" t="s">
        <v>36</v>
      </c>
      <c r="C26" s="26"/>
      <c r="D26" s="27"/>
      <c r="E26" s="27"/>
      <c r="F26" s="27"/>
      <c r="G26" s="42"/>
      <c r="H26" s="27"/>
      <c r="I26" s="50"/>
      <c r="J26" s="42"/>
      <c r="K26" s="42"/>
      <c r="L26" s="42"/>
      <c r="M26" s="42"/>
      <c r="N26" s="42"/>
    </row>
    <row r="27" spans="1:14">
      <c r="A27" s="22">
        <f t="shared" si="1"/>
        <v>13</v>
      </c>
      <c r="B27" s="31" t="s">
        <v>37</v>
      </c>
      <c r="C27" s="26"/>
      <c r="D27" s="27"/>
      <c r="E27" s="27"/>
      <c r="F27" s="27"/>
      <c r="G27" s="42"/>
      <c r="H27" s="27"/>
      <c r="I27" s="50"/>
      <c r="J27" s="42"/>
      <c r="K27" s="42"/>
      <c r="L27" s="42">
        <v>54357</v>
      </c>
      <c r="M27" s="42"/>
      <c r="N27" s="42"/>
    </row>
    <row r="28" spans="1:14">
      <c r="A28" s="22">
        <f t="shared" si="1"/>
        <v>14</v>
      </c>
      <c r="B28" s="31" t="s">
        <v>38</v>
      </c>
      <c r="C28" s="26"/>
      <c r="D28" s="27"/>
      <c r="E28" s="27"/>
      <c r="F28" s="27"/>
      <c r="G28" s="42"/>
      <c r="H28" s="27"/>
      <c r="I28" s="50"/>
      <c r="J28" s="42"/>
      <c r="K28" s="42"/>
      <c r="L28" s="42"/>
      <c r="M28" s="42"/>
      <c r="N28" s="42"/>
    </row>
    <row r="29" spans="1:14">
      <c r="A29" s="22">
        <f t="shared" si="1"/>
        <v>15</v>
      </c>
      <c r="B29" s="31" t="s">
        <v>39</v>
      </c>
      <c r="C29" s="26"/>
      <c r="D29" s="27"/>
      <c r="E29" s="27"/>
      <c r="F29" s="27"/>
      <c r="G29" s="42"/>
      <c r="H29" s="27"/>
      <c r="I29" s="50"/>
      <c r="J29" s="42"/>
      <c r="K29" s="42"/>
      <c r="L29" s="42"/>
      <c r="M29" s="42"/>
      <c r="N29" s="42"/>
    </row>
    <row r="30" spans="1:14">
      <c r="A30" s="22">
        <f t="shared" si="1"/>
        <v>16</v>
      </c>
      <c r="B30" s="31" t="s">
        <v>40</v>
      </c>
      <c r="C30" s="27"/>
      <c r="D30" s="27"/>
      <c r="E30" s="27"/>
      <c r="F30" s="27"/>
      <c r="G30" s="42"/>
      <c r="H30" s="27"/>
      <c r="I30" s="42"/>
      <c r="J30" s="42"/>
      <c r="K30" s="42"/>
      <c r="L30" s="42"/>
      <c r="M30" s="42"/>
      <c r="N30" s="42"/>
    </row>
    <row r="31" spans="1:14">
      <c r="A31" s="22">
        <f t="shared" si="1"/>
        <v>17</v>
      </c>
      <c r="B31" s="31" t="s">
        <v>41</v>
      </c>
      <c r="C31" s="26"/>
      <c r="D31" s="27"/>
      <c r="E31" s="27"/>
      <c r="F31" s="27"/>
      <c r="G31" s="42"/>
      <c r="H31" s="27"/>
      <c r="I31" s="42"/>
      <c r="J31" s="42"/>
      <c r="K31" s="42"/>
      <c r="L31" s="42"/>
      <c r="M31" s="42"/>
      <c r="N31" s="42"/>
    </row>
    <row r="32" spans="1:14">
      <c r="A32" s="22">
        <v>17.1</v>
      </c>
      <c r="B32" s="23" t="s">
        <v>42</v>
      </c>
      <c r="C32" s="27"/>
      <c r="D32" s="27"/>
      <c r="E32" s="27"/>
      <c r="F32" s="27"/>
      <c r="G32" s="42"/>
      <c r="H32" s="27"/>
      <c r="I32" s="42"/>
      <c r="J32" s="42"/>
      <c r="K32" s="42"/>
      <c r="L32" s="42"/>
      <c r="M32" s="42"/>
      <c r="N32" s="42"/>
    </row>
    <row r="33" spans="1:14">
      <c r="A33" s="22">
        <v>17.2</v>
      </c>
      <c r="B33" s="23" t="s">
        <v>43</v>
      </c>
      <c r="C33" s="27"/>
      <c r="D33" s="27"/>
      <c r="E33" s="27"/>
      <c r="F33" s="27"/>
      <c r="G33" s="42"/>
      <c r="H33" s="27"/>
      <c r="I33" s="50"/>
      <c r="J33" s="42"/>
      <c r="K33" s="42"/>
      <c r="L33" s="42"/>
      <c r="M33" s="42"/>
      <c r="N33" s="42"/>
    </row>
    <row r="34" spans="1:14">
      <c r="A34" s="22">
        <v>17.3</v>
      </c>
      <c r="B34" s="33" t="s">
        <v>44</v>
      </c>
      <c r="C34" s="27"/>
      <c r="D34" s="27"/>
      <c r="E34" s="27"/>
      <c r="F34" s="27"/>
      <c r="G34" s="42"/>
      <c r="H34" s="27"/>
      <c r="I34" s="50"/>
      <c r="J34" s="42"/>
      <c r="K34" s="42"/>
      <c r="L34" s="42"/>
      <c r="M34" s="42"/>
      <c r="N34" s="42"/>
    </row>
    <row r="35" spans="1:14">
      <c r="A35" s="22">
        <v>17.4</v>
      </c>
      <c r="B35" s="33" t="s">
        <v>45</v>
      </c>
      <c r="C35" s="27"/>
      <c r="D35" s="27"/>
      <c r="E35" s="27"/>
      <c r="F35" s="27"/>
      <c r="G35" s="42"/>
      <c r="H35" s="27"/>
      <c r="I35" s="50"/>
      <c r="J35" s="42"/>
      <c r="K35" s="42"/>
      <c r="L35" s="42"/>
      <c r="M35" s="42"/>
      <c r="N35" s="42"/>
    </row>
    <row r="36" spans="1:14">
      <c r="A36" s="22">
        <v>18</v>
      </c>
      <c r="B36" s="31" t="s">
        <v>46</v>
      </c>
      <c r="C36" s="27"/>
      <c r="D36" s="27"/>
      <c r="E36" s="27"/>
      <c r="F36" s="27"/>
      <c r="G36" s="42"/>
      <c r="H36" s="27"/>
      <c r="I36" s="50"/>
      <c r="J36" s="42"/>
      <c r="K36" s="42"/>
      <c r="L36" s="42"/>
      <c r="M36" s="42"/>
      <c r="N36" s="42"/>
    </row>
    <row r="37" spans="1:14">
      <c r="A37" s="22">
        <f t="shared" si="1"/>
        <v>19</v>
      </c>
      <c r="B37" s="31" t="s">
        <v>47</v>
      </c>
      <c r="C37" s="26"/>
      <c r="D37" s="27"/>
      <c r="E37" s="27"/>
      <c r="F37" s="27"/>
      <c r="G37" s="42"/>
      <c r="H37" s="27"/>
      <c r="I37" s="50"/>
      <c r="J37" s="42"/>
      <c r="K37" s="42"/>
      <c r="L37" s="41">
        <v>7322</v>
      </c>
      <c r="M37" s="42"/>
      <c r="N37" s="42"/>
    </row>
    <row r="38" spans="1:14">
      <c r="A38" s="22">
        <f t="shared" si="1"/>
        <v>20</v>
      </c>
      <c r="B38" s="31" t="s">
        <v>48</v>
      </c>
      <c r="C38" s="26"/>
      <c r="D38" s="27"/>
      <c r="E38" s="27"/>
      <c r="F38" s="27"/>
      <c r="G38" s="42"/>
      <c r="H38" s="27"/>
      <c r="I38" s="50"/>
      <c r="J38" s="42"/>
      <c r="K38" s="42"/>
      <c r="L38" s="42"/>
      <c r="M38" s="42"/>
      <c r="N38" s="42"/>
    </row>
    <row r="39" spans="1:14">
      <c r="A39" s="22">
        <v>20.1</v>
      </c>
      <c r="B39" s="23" t="s">
        <v>49</v>
      </c>
      <c r="C39" s="27"/>
      <c r="D39" s="27"/>
      <c r="E39" s="27"/>
      <c r="F39" s="27"/>
      <c r="G39" s="42"/>
      <c r="H39" s="27"/>
      <c r="I39" s="50"/>
      <c r="J39" s="42"/>
      <c r="K39" s="42"/>
      <c r="L39" s="42"/>
      <c r="M39" s="42"/>
      <c r="N39" s="42"/>
    </row>
    <row r="40" spans="1:14">
      <c r="A40" s="22">
        <v>20.2</v>
      </c>
      <c r="B40" s="23" t="s">
        <v>50</v>
      </c>
      <c r="C40" s="27"/>
      <c r="D40" s="27"/>
      <c r="E40" s="27"/>
      <c r="F40" s="27"/>
      <c r="G40" s="42"/>
      <c r="H40" s="27"/>
      <c r="I40" s="50"/>
      <c r="J40" s="42"/>
      <c r="K40" s="42"/>
      <c r="L40" s="42"/>
      <c r="M40" s="42"/>
      <c r="N40" s="42"/>
    </row>
    <row r="41" spans="1:14">
      <c r="A41" s="22">
        <v>21</v>
      </c>
      <c r="B41" s="31" t="s">
        <v>51</v>
      </c>
      <c r="C41" s="27"/>
      <c r="D41" s="27"/>
      <c r="E41" s="27"/>
      <c r="F41" s="27"/>
      <c r="G41" s="42"/>
      <c r="H41" s="27"/>
      <c r="I41" s="50"/>
      <c r="J41" s="42"/>
      <c r="K41" s="42"/>
      <c r="L41" s="42"/>
      <c r="M41" s="42"/>
      <c r="N41" s="42"/>
    </row>
    <row r="42" spans="1:14">
      <c r="A42" s="22">
        <f t="shared" si="1"/>
        <v>22</v>
      </c>
      <c r="B42" s="22" t="s">
        <v>52</v>
      </c>
      <c r="C42" s="26"/>
      <c r="D42" s="27"/>
      <c r="E42" s="27"/>
      <c r="F42" s="27"/>
      <c r="G42" s="42"/>
      <c r="H42" s="27"/>
      <c r="I42" s="50"/>
      <c r="J42" s="42"/>
      <c r="K42" s="42"/>
      <c r="L42" s="41">
        <v>123444</v>
      </c>
      <c r="M42" s="42"/>
      <c r="N42" s="42"/>
    </row>
    <row r="43" spans="1:14">
      <c r="A43" s="22">
        <v>22.1</v>
      </c>
      <c r="B43" s="28" t="s">
        <v>53</v>
      </c>
      <c r="C43" s="27"/>
      <c r="D43" s="27"/>
      <c r="E43" s="27"/>
      <c r="F43" s="27"/>
      <c r="G43" s="42"/>
      <c r="H43" s="27"/>
      <c r="I43" s="50"/>
      <c r="J43" s="42"/>
      <c r="K43" s="42"/>
      <c r="L43" s="42">
        <v>56900</v>
      </c>
      <c r="M43" s="42"/>
      <c r="N43" s="42"/>
    </row>
    <row r="44" spans="1:14">
      <c r="A44" s="22">
        <v>22.2</v>
      </c>
      <c r="B44" s="28" t="s">
        <v>54</v>
      </c>
      <c r="C44" s="27"/>
      <c r="D44" s="27"/>
      <c r="E44" s="27"/>
      <c r="F44" s="27"/>
      <c r="G44" s="42"/>
      <c r="H44" s="27"/>
      <c r="I44" s="50"/>
      <c r="J44" s="42"/>
      <c r="K44" s="42"/>
      <c r="L44" s="42">
        <v>32312</v>
      </c>
      <c r="M44" s="42"/>
      <c r="N44" s="42"/>
    </row>
    <row r="45" spans="1:14">
      <c r="A45" s="22">
        <v>22.3</v>
      </c>
      <c r="B45" s="28" t="s">
        <v>55</v>
      </c>
      <c r="C45" s="27"/>
      <c r="D45" s="27"/>
      <c r="E45" s="27"/>
      <c r="F45" s="27"/>
      <c r="G45" s="42"/>
      <c r="H45" s="27"/>
      <c r="I45" s="50"/>
      <c r="J45" s="42"/>
      <c r="K45" s="42"/>
      <c r="L45" s="42">
        <v>34232</v>
      </c>
      <c r="M45" s="42"/>
      <c r="N45" s="42"/>
    </row>
    <row r="46" spans="1:14">
      <c r="A46" s="22">
        <v>22.4</v>
      </c>
      <c r="B46" s="28" t="s">
        <v>56</v>
      </c>
      <c r="C46" s="27"/>
      <c r="D46" s="27"/>
      <c r="E46" s="27"/>
      <c r="F46" s="27"/>
      <c r="G46" s="42"/>
      <c r="H46" s="27"/>
      <c r="I46" s="50"/>
      <c r="J46" s="42"/>
      <c r="K46" s="42"/>
      <c r="L46" s="42"/>
      <c r="M46" s="42"/>
      <c r="N46" s="42"/>
    </row>
    <row r="47" spans="1:14">
      <c r="A47" s="22">
        <v>23</v>
      </c>
      <c r="B47" s="31" t="s">
        <v>57</v>
      </c>
      <c r="C47" s="34"/>
      <c r="D47" s="27"/>
      <c r="E47" s="27"/>
      <c r="F47" s="27"/>
      <c r="G47" s="42"/>
      <c r="H47" s="27"/>
      <c r="I47" s="50"/>
      <c r="J47" s="42"/>
      <c r="K47" s="42"/>
      <c r="L47" s="42">
        <v>2223</v>
      </c>
      <c r="M47" s="42"/>
      <c r="N47" s="42"/>
    </row>
    <row r="48" s="18" customFormat="1" spans="1:14">
      <c r="A48" s="22">
        <f t="shared" si="1"/>
        <v>24</v>
      </c>
      <c r="B48" s="31" t="s">
        <v>58</v>
      </c>
      <c r="C48" s="34"/>
      <c r="D48" s="27"/>
      <c r="E48" s="51"/>
      <c r="F48" s="51"/>
      <c r="G48" s="27"/>
      <c r="H48" s="27"/>
      <c r="I48" s="49"/>
      <c r="J48" s="27"/>
      <c r="K48" s="27"/>
      <c r="L48" s="27"/>
      <c r="M48" s="27"/>
      <c r="N48" s="42"/>
    </row>
    <row r="49" s="18" customFormat="1" spans="1:14">
      <c r="A49" s="22">
        <f t="shared" si="1"/>
        <v>25</v>
      </c>
      <c r="B49" s="32" t="s">
        <v>59</v>
      </c>
      <c r="C49" s="34"/>
      <c r="D49" s="27"/>
      <c r="E49" s="51"/>
      <c r="F49" s="51"/>
      <c r="G49" s="42"/>
      <c r="H49" s="27"/>
      <c r="I49" s="50"/>
      <c r="J49" s="42"/>
      <c r="K49" s="42"/>
      <c r="L49" s="42"/>
      <c r="M49" s="42"/>
      <c r="N49" s="42"/>
    </row>
    <row r="50" s="18" customFormat="1" spans="1:14">
      <c r="A50" s="22">
        <f t="shared" si="1"/>
        <v>26</v>
      </c>
      <c r="B50" s="32" t="s">
        <v>60</v>
      </c>
      <c r="C50" s="34"/>
      <c r="D50" s="27"/>
      <c r="E50" s="51"/>
      <c r="F50" s="51"/>
      <c r="G50" s="42"/>
      <c r="H50" s="27"/>
      <c r="I50" s="50"/>
      <c r="J50" s="42"/>
      <c r="K50" s="42"/>
      <c r="L50" s="42"/>
      <c r="M50" s="42"/>
      <c r="N50" s="42"/>
    </row>
    <row r="51" s="18" customFormat="1" spans="1:14">
      <c r="A51" s="22">
        <f t="shared" si="1"/>
        <v>27</v>
      </c>
      <c r="B51" s="32" t="s">
        <v>61</v>
      </c>
      <c r="C51" s="34"/>
      <c r="D51" s="27"/>
      <c r="E51" s="51"/>
      <c r="F51" s="51"/>
      <c r="G51" s="52"/>
      <c r="H51" s="27"/>
      <c r="I51" s="54"/>
      <c r="J51" s="52"/>
      <c r="K51" s="42"/>
      <c r="L51" s="52"/>
      <c r="M51" s="52"/>
      <c r="N51" s="52"/>
    </row>
    <row r="52" s="18" customFormat="1" spans="1:14">
      <c r="A52" s="22">
        <f t="shared" si="1"/>
        <v>28</v>
      </c>
      <c r="B52" s="32" t="s">
        <v>62</v>
      </c>
      <c r="C52" s="34"/>
      <c r="D52" s="27"/>
      <c r="E52" s="51"/>
      <c r="F52" s="51"/>
      <c r="G52" s="52"/>
      <c r="H52" s="27"/>
      <c r="I52" s="54"/>
      <c r="J52" s="52"/>
      <c r="K52" s="42"/>
      <c r="L52" s="52"/>
      <c r="M52" s="52"/>
      <c r="N52" s="52"/>
    </row>
    <row r="53" s="18" customFormat="1" spans="1:14">
      <c r="A53" s="22">
        <f t="shared" si="1"/>
        <v>29</v>
      </c>
      <c r="B53" s="32" t="s">
        <v>63</v>
      </c>
      <c r="C53" s="34"/>
      <c r="D53" s="27"/>
      <c r="E53" s="51"/>
      <c r="F53" s="51"/>
      <c r="G53" s="52"/>
      <c r="H53" s="27"/>
      <c r="I53" s="54"/>
      <c r="J53" s="52"/>
      <c r="K53" s="42"/>
      <c r="L53" s="52"/>
      <c r="M53" s="52"/>
      <c r="N53" s="52"/>
    </row>
    <row r="54" spans="1:14">
      <c r="A54" s="35"/>
      <c r="B54" s="31" t="s">
        <v>64</v>
      </c>
      <c r="C54" s="36">
        <f>SUM(C4:C53)</f>
        <v>0</v>
      </c>
      <c r="D54" s="37">
        <f t="shared" ref="D54:N54" si="2">SUM(D4:D53)</f>
        <v>0</v>
      </c>
      <c r="E54" s="36">
        <f t="shared" si="2"/>
        <v>0</v>
      </c>
      <c r="F54" s="36">
        <f t="shared" si="2"/>
        <v>0</v>
      </c>
      <c r="G54" s="36">
        <f t="shared" si="2"/>
        <v>0</v>
      </c>
      <c r="H54" s="37">
        <f t="shared" si="2"/>
        <v>0</v>
      </c>
      <c r="I54" s="37">
        <f t="shared" si="2"/>
        <v>0</v>
      </c>
      <c r="J54" s="37">
        <f t="shared" si="2"/>
        <v>0</v>
      </c>
      <c r="K54" s="37">
        <f t="shared" si="2"/>
        <v>0</v>
      </c>
      <c r="L54" s="37">
        <f>SUM(L3:L53)</f>
        <v>385087</v>
      </c>
      <c r="M54" s="37">
        <f>SUM(M3:M53)</f>
        <v>0</v>
      </c>
      <c r="N54" s="37">
        <f t="shared" si="2"/>
        <v>0</v>
      </c>
    </row>
    <row r="55" spans="1:14">
      <c r="A55" s="35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1:14">
      <c r="A56" s="35">
        <v>50</v>
      </c>
      <c r="B56" s="40" t="s">
        <v>65</v>
      </c>
      <c r="C56" s="41"/>
      <c r="D56" s="42"/>
      <c r="E56" s="50"/>
      <c r="F56" s="42"/>
      <c r="G56" s="50"/>
      <c r="H56" s="42"/>
      <c r="I56" s="42"/>
      <c r="J56" s="42"/>
      <c r="K56" s="42"/>
      <c r="L56" s="41">
        <v>54300</v>
      </c>
      <c r="M56" s="42"/>
      <c r="N56" s="42"/>
    </row>
    <row r="57" spans="1:14">
      <c r="A57" s="35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</row>
    <row r="58" spans="1:14">
      <c r="A58" s="35"/>
      <c r="B58" s="45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</row>
  </sheetData>
  <pageMargins left="0.707638888888889" right="0.707638888888889" top="0.747916666666667" bottom="0.747916666666667" header="0.313888888888889" footer="0.313888888888889"/>
  <pageSetup paperSize="9" scale="55" orientation="landscape" horizontalDpi="180" verticalDpi="18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abSelected="1" topLeftCell="A14" workbookViewId="0">
      <selection activeCell="G43" sqref="G43"/>
    </sheetView>
  </sheetViews>
  <sheetFormatPr defaultColWidth="7.21875" defaultRowHeight="11.45" customHeight="1" outlineLevelCol="4"/>
  <cols>
    <col min="1" max="1" width="7.5625" style="3" customWidth="1"/>
    <col min="2" max="2" width="22.2265625" style="3" customWidth="1"/>
    <col min="3" max="3" width="13.6328125" style="3" customWidth="1"/>
    <col min="4" max="4" width="38.953125" style="3" customWidth="1"/>
    <col min="5" max="5" width="12.2578125" style="3" customWidth="1"/>
    <col min="6" max="16384" width="7.21875" style="1"/>
  </cols>
  <sheetData>
    <row r="1" s="1" customFormat="1" ht="12" customHeight="1" spans="1:5">
      <c r="A1" s="4" t="s">
        <v>66</v>
      </c>
      <c r="B1" s="4" t="s">
        <v>67</v>
      </c>
      <c r="C1" s="4" t="s">
        <v>68</v>
      </c>
      <c r="D1" s="4" t="s">
        <v>69</v>
      </c>
      <c r="E1" s="4" t="s">
        <v>70</v>
      </c>
    </row>
    <row r="2" s="1" customFormat="1" ht="12" customHeight="1" spans="1:5">
      <c r="A2" s="5">
        <v>20</v>
      </c>
      <c r="B2" s="3"/>
      <c r="C2" s="3"/>
      <c r="D2" s="3"/>
      <c r="E2" s="13">
        <v>244936</v>
      </c>
    </row>
    <row r="3" s="1" customFormat="1" ht="12" customHeight="1" spans="1:5">
      <c r="A3" s="5"/>
      <c r="B3" s="6" t="s">
        <v>71</v>
      </c>
      <c r="C3" s="3"/>
      <c r="D3" s="3"/>
      <c r="E3" s="14">
        <v>244936</v>
      </c>
    </row>
    <row r="4" s="1" customFormat="1" ht="12" customHeight="1" spans="1:5">
      <c r="A4" s="5"/>
      <c r="B4" s="3"/>
      <c r="C4" s="6" t="s">
        <v>72</v>
      </c>
      <c r="D4" s="6" t="s">
        <v>73</v>
      </c>
      <c r="E4" s="14">
        <v>244936</v>
      </c>
    </row>
    <row r="5" s="1" customFormat="1" ht="12" customHeight="1" spans="1:5">
      <c r="A5" s="5">
        <v>20.1</v>
      </c>
      <c r="B5" s="3"/>
      <c r="C5" s="3"/>
      <c r="D5" s="3"/>
      <c r="E5" s="13">
        <v>70503</v>
      </c>
    </row>
    <row r="6" s="1" customFormat="1" ht="12" customHeight="1" spans="1:5">
      <c r="A6" s="5"/>
      <c r="B6" s="6" t="s">
        <v>74</v>
      </c>
      <c r="C6" s="3"/>
      <c r="D6" s="3"/>
      <c r="E6" s="14">
        <v>7083</v>
      </c>
    </row>
    <row r="7" s="1" customFormat="1" ht="12" customHeight="1" spans="1:5">
      <c r="A7" s="5"/>
      <c r="B7" s="3"/>
      <c r="C7" s="6" t="s">
        <v>75</v>
      </c>
      <c r="D7" s="6" t="s">
        <v>76</v>
      </c>
      <c r="E7" s="14">
        <v>7083</v>
      </c>
    </row>
    <row r="8" s="1" customFormat="1" ht="12" customHeight="1" spans="1:5">
      <c r="A8" s="5"/>
      <c r="B8" s="6" t="s">
        <v>77</v>
      </c>
      <c r="C8" s="3"/>
      <c r="D8" s="3"/>
      <c r="E8" s="14">
        <v>63420</v>
      </c>
    </row>
    <row r="9" s="1" customFormat="1" ht="12" customHeight="1" spans="1:5">
      <c r="A9" s="5"/>
      <c r="B9" s="3"/>
      <c r="C9" s="6" t="s">
        <v>78</v>
      </c>
      <c r="D9" s="6" t="s">
        <v>79</v>
      </c>
      <c r="E9" s="14">
        <v>63420</v>
      </c>
    </row>
    <row r="10" s="1" customFormat="1" ht="12" customHeight="1" spans="1:5">
      <c r="A10" s="5">
        <v>20.2</v>
      </c>
      <c r="B10" s="3"/>
      <c r="C10" s="3"/>
      <c r="D10" s="3"/>
      <c r="E10" s="13">
        <v>56048</v>
      </c>
    </row>
    <row r="11" s="1" customFormat="1" ht="12" customHeight="1" spans="1:5">
      <c r="A11" s="5"/>
      <c r="B11" s="6" t="s">
        <v>80</v>
      </c>
      <c r="C11" s="3"/>
      <c r="D11" s="3"/>
      <c r="E11" s="14">
        <v>11438</v>
      </c>
    </row>
    <row r="12" s="1" customFormat="1" ht="12" customHeight="1" spans="1:5">
      <c r="A12" s="5"/>
      <c r="B12" s="3"/>
      <c r="C12" s="6" t="s">
        <v>81</v>
      </c>
      <c r="D12" s="6" t="s">
        <v>82</v>
      </c>
      <c r="E12" s="14">
        <v>11438</v>
      </c>
    </row>
    <row r="13" s="1" customFormat="1" ht="12" customHeight="1" spans="1:5">
      <c r="A13" s="5"/>
      <c r="B13" s="6" t="s">
        <v>83</v>
      </c>
      <c r="C13" s="3"/>
      <c r="D13" s="3"/>
      <c r="E13" s="14">
        <v>5860</v>
      </c>
    </row>
    <row r="14" s="1" customFormat="1" ht="12" customHeight="1" spans="1:5">
      <c r="A14" s="5"/>
      <c r="B14" s="3"/>
      <c r="C14" s="6" t="s">
        <v>84</v>
      </c>
      <c r="D14" s="6" t="s">
        <v>85</v>
      </c>
      <c r="E14" s="14">
        <v>5860</v>
      </c>
    </row>
    <row r="15" s="1" customFormat="1" ht="12" customHeight="1" spans="1:5">
      <c r="A15" s="5"/>
      <c r="B15" s="6" t="s">
        <v>86</v>
      </c>
      <c r="C15" s="3"/>
      <c r="D15" s="3"/>
      <c r="E15" s="14">
        <v>38750</v>
      </c>
    </row>
    <row r="16" s="1" customFormat="1" ht="12" customHeight="1" spans="1:5">
      <c r="A16" s="5"/>
      <c r="B16" s="3"/>
      <c r="C16" s="6" t="s">
        <v>87</v>
      </c>
      <c r="D16" s="6" t="s">
        <v>88</v>
      </c>
      <c r="E16" s="14">
        <v>38750</v>
      </c>
    </row>
    <row r="17" s="1" customFormat="1" ht="12" customHeight="1" spans="1:5">
      <c r="A17" s="5" t="s">
        <v>89</v>
      </c>
      <c r="B17" s="3"/>
      <c r="C17" s="3"/>
      <c r="D17" s="3"/>
      <c r="E17" s="13">
        <v>45105</v>
      </c>
    </row>
    <row r="18" s="1" customFormat="1" ht="12" customHeight="1" spans="1:5">
      <c r="A18" s="5"/>
      <c r="B18" s="6" t="s">
        <v>90</v>
      </c>
      <c r="C18" s="3"/>
      <c r="D18" s="3"/>
      <c r="E18" s="14">
        <v>45105</v>
      </c>
    </row>
    <row r="19" s="1" customFormat="1" ht="12" customHeight="1" spans="1:5">
      <c r="A19" s="5"/>
      <c r="B19" s="3"/>
      <c r="C19" s="6" t="s">
        <v>91</v>
      </c>
      <c r="D19" s="6" t="s">
        <v>90</v>
      </c>
      <c r="E19" s="14">
        <v>45105</v>
      </c>
    </row>
    <row r="20" s="1" customFormat="1" ht="12" customHeight="1" spans="1:5">
      <c r="A20" s="5" t="s">
        <v>92</v>
      </c>
      <c r="B20" s="3"/>
      <c r="C20" s="3"/>
      <c r="D20" s="3"/>
      <c r="E20" s="13">
        <v>7608</v>
      </c>
    </row>
    <row r="21" s="1" customFormat="1" ht="12" customHeight="1" spans="1:5">
      <c r="A21" s="5"/>
      <c r="B21" s="6" t="s">
        <v>93</v>
      </c>
      <c r="C21" s="3"/>
      <c r="D21" s="3"/>
      <c r="E21" s="14">
        <v>5800</v>
      </c>
    </row>
    <row r="22" s="1" customFormat="1" ht="12" customHeight="1" spans="1:5">
      <c r="A22" s="5"/>
      <c r="B22" s="3"/>
      <c r="C22" s="6" t="s">
        <v>94</v>
      </c>
      <c r="D22" s="6" t="s">
        <v>95</v>
      </c>
      <c r="E22" s="14">
        <v>5800</v>
      </c>
    </row>
    <row r="23" s="1" customFormat="1" ht="12" customHeight="1" spans="1:5">
      <c r="A23" s="5"/>
      <c r="B23" s="6" t="s">
        <v>96</v>
      </c>
      <c r="C23" s="3"/>
      <c r="D23" s="3"/>
      <c r="E23" s="14">
        <v>1808</v>
      </c>
    </row>
    <row r="24" s="1" customFormat="1" ht="12" customHeight="1" spans="1:5">
      <c r="A24" s="5"/>
      <c r="B24" s="3"/>
      <c r="C24" s="6" t="s">
        <v>97</v>
      </c>
      <c r="D24" s="3"/>
      <c r="E24" s="14">
        <v>1808</v>
      </c>
    </row>
    <row r="25" s="1" customFormat="1" ht="12" customHeight="1" spans="1:5">
      <c r="A25" s="5" t="s">
        <v>98</v>
      </c>
      <c r="B25" s="3"/>
      <c r="C25" s="3"/>
      <c r="D25" s="3"/>
      <c r="E25" s="13">
        <v>1118</v>
      </c>
    </row>
    <row r="26" s="1" customFormat="1" ht="12" customHeight="1" spans="1:5">
      <c r="A26" s="5"/>
      <c r="B26" s="6" t="s">
        <v>93</v>
      </c>
      <c r="C26" s="3"/>
      <c r="D26" s="3"/>
      <c r="E26" s="14">
        <v>1118</v>
      </c>
    </row>
    <row r="27" s="1" customFormat="1" ht="12" customHeight="1" spans="1:5">
      <c r="A27" s="5"/>
      <c r="B27" s="3"/>
      <c r="C27" s="6" t="s">
        <v>94</v>
      </c>
      <c r="D27" s="6" t="s">
        <v>95</v>
      </c>
      <c r="E27" s="14">
        <v>1118</v>
      </c>
    </row>
    <row r="28" s="1" customFormat="1" ht="12" customHeight="1" spans="1:5">
      <c r="A28" s="5" t="s">
        <v>99</v>
      </c>
      <c r="B28" s="3"/>
      <c r="C28" s="3"/>
      <c r="D28" s="3"/>
      <c r="E28" s="13">
        <v>2666</v>
      </c>
    </row>
    <row r="29" s="1" customFormat="1" ht="12" customHeight="1" spans="1:5">
      <c r="A29" s="5"/>
      <c r="B29" s="6" t="s">
        <v>93</v>
      </c>
      <c r="C29" s="3"/>
      <c r="D29" s="3"/>
      <c r="E29" s="14">
        <v>2500</v>
      </c>
    </row>
    <row r="30" s="1" customFormat="1" ht="12" customHeight="1" spans="1:5">
      <c r="A30" s="5"/>
      <c r="B30" s="3"/>
      <c r="C30" s="6" t="s">
        <v>94</v>
      </c>
      <c r="D30" s="6" t="s">
        <v>95</v>
      </c>
      <c r="E30" s="14">
        <v>2500</v>
      </c>
    </row>
    <row r="31" s="1" customFormat="1" ht="12" customHeight="1" spans="1:5">
      <c r="A31" s="5"/>
      <c r="B31" s="6" t="s">
        <v>100</v>
      </c>
      <c r="C31" s="3"/>
      <c r="D31" s="3"/>
      <c r="E31" s="15">
        <v>166</v>
      </c>
    </row>
    <row r="32" s="1" customFormat="1" ht="12" customHeight="1" spans="1:5">
      <c r="A32" s="5"/>
      <c r="B32" s="3"/>
      <c r="C32" s="6" t="s">
        <v>101</v>
      </c>
      <c r="D32" s="3"/>
      <c r="E32" s="15">
        <v>166</v>
      </c>
    </row>
    <row r="33" s="1" customFormat="1" ht="12" customHeight="1" spans="1:5">
      <c r="A33" s="5" t="s">
        <v>102</v>
      </c>
      <c r="B33" s="3"/>
      <c r="C33" s="3"/>
      <c r="D33" s="3"/>
      <c r="E33" s="13">
        <v>4045</v>
      </c>
    </row>
    <row r="34" s="1" customFormat="1" ht="12" customHeight="1" spans="1:5">
      <c r="A34" s="5"/>
      <c r="B34" s="6" t="s">
        <v>103</v>
      </c>
      <c r="C34" s="3"/>
      <c r="D34" s="3"/>
      <c r="E34" s="14">
        <v>1313</v>
      </c>
    </row>
    <row r="35" s="1" customFormat="1" ht="12" customHeight="1" spans="1:5">
      <c r="A35" s="5"/>
      <c r="B35" s="3"/>
      <c r="C35" s="6" t="s">
        <v>104</v>
      </c>
      <c r="D35" s="6" t="s">
        <v>105</v>
      </c>
      <c r="E35" s="14">
        <v>1313</v>
      </c>
    </row>
    <row r="36" s="1" customFormat="1" ht="12" customHeight="1" spans="1:5">
      <c r="A36" s="5"/>
      <c r="B36" s="6" t="s">
        <v>106</v>
      </c>
      <c r="C36" s="3"/>
      <c r="D36" s="3"/>
      <c r="E36" s="14">
        <v>2732</v>
      </c>
    </row>
    <row r="37" s="1" customFormat="1" ht="12" customHeight="1" spans="1:5">
      <c r="A37" s="5"/>
      <c r="B37" s="3"/>
      <c r="C37" s="6" t="s">
        <v>107</v>
      </c>
      <c r="D37" s="6" t="s">
        <v>108</v>
      </c>
      <c r="E37" s="14">
        <v>2732</v>
      </c>
    </row>
    <row r="38" s="1" customFormat="1" ht="12" customHeight="1" spans="1:5">
      <c r="A38" s="7" t="s">
        <v>109</v>
      </c>
      <c r="B38" s="8"/>
      <c r="C38" s="9"/>
      <c r="D38" s="10"/>
      <c r="E38" s="16">
        <v>1065781</v>
      </c>
    </row>
    <row r="39" s="2" customFormat="1" ht="11.1" customHeight="1"/>
    <row r="40" s="1" customFormat="1" ht="11.1" customHeight="1" spans="1:5">
      <c r="A40" s="11"/>
      <c r="B40" s="11"/>
      <c r="C40" s="11"/>
      <c r="D40" s="11"/>
      <c r="E40" s="11"/>
    </row>
    <row r="41" s="1" customFormat="1" ht="12" customHeight="1" spans="1:5">
      <c r="A41" s="5">
        <v>50</v>
      </c>
      <c r="B41" s="3"/>
      <c r="C41" s="3"/>
      <c r="D41" s="3"/>
      <c r="E41" s="13">
        <v>54300</v>
      </c>
    </row>
    <row r="42" s="1" customFormat="1" ht="12" customHeight="1" spans="1:5">
      <c r="A42" s="5"/>
      <c r="B42" s="6" t="s">
        <v>110</v>
      </c>
      <c r="C42" s="3"/>
      <c r="D42" s="3"/>
      <c r="E42" s="14">
        <v>23000</v>
      </c>
    </row>
    <row r="43" s="1" customFormat="1" ht="12" customHeight="1" spans="1:5">
      <c r="A43" s="5"/>
      <c r="B43" s="3"/>
      <c r="C43" s="6" t="s">
        <v>111</v>
      </c>
      <c r="D43" s="6" t="s">
        <v>112</v>
      </c>
      <c r="E43" s="14">
        <v>23000</v>
      </c>
    </row>
    <row r="44" s="1" customFormat="1" ht="12" customHeight="1" spans="1:5">
      <c r="A44" s="5"/>
      <c r="B44" s="6" t="s">
        <v>113</v>
      </c>
      <c r="C44" s="3"/>
      <c r="D44" s="3"/>
      <c r="E44" s="14">
        <v>21300</v>
      </c>
    </row>
    <row r="45" s="1" customFormat="1" ht="12" customHeight="1" spans="1:5">
      <c r="A45" s="5"/>
      <c r="B45" s="3"/>
      <c r="C45" s="6" t="s">
        <v>114</v>
      </c>
      <c r="D45" s="6" t="s">
        <v>115</v>
      </c>
      <c r="E45" s="14">
        <v>21300</v>
      </c>
    </row>
    <row r="46" s="2" customFormat="1" ht="11.1" customHeight="1" spans="1:5">
      <c r="A46" s="12"/>
      <c r="B46" s="12"/>
      <c r="C46" s="12"/>
      <c r="D46" s="12"/>
      <c r="E46" s="12"/>
    </row>
  </sheetData>
  <pageMargins left="0.699305555555556" right="0.699305555555556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</vt:lpstr>
      <vt:lpstr>October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2006-09-28T21:33:00Z</dcterms:created>
  <dcterms:modified xsi:type="dcterms:W3CDTF">2021-12-24T22:14:18Z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144 144 1920 1080</vt:lpwstr>
  </property>
  <property fmtid="{D5CDD505-2E9C-101B-9397-08002B2CF9AE}" pid="3" name="KSOProductBuildVer">
    <vt:lpwstr>1033-2.0.1.3284</vt:lpwstr>
  </property>
</Properties>
</file>