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970" windowHeight="5685" firstSheet="1" activeTab="1"/>
  </bookViews>
  <sheets>
    <sheet name="отчет 1" sheetId="1" state="hidden" r:id="rId1"/>
    <sheet name="Основная " sheetId="3" r:id="rId2"/>
    <sheet name="Маршрутный лист" sheetId="6" r:id="rId3"/>
    <sheet name="Продажи" sheetId="5" r:id="rId4"/>
    <sheet name="Заявка на склад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  <c r="C8" i="1"/>
  <c r="B8" i="1"/>
</calcChain>
</file>

<file path=xl/sharedStrings.xml><?xml version="1.0" encoding="utf-8"?>
<sst xmlns="http://schemas.openxmlformats.org/spreadsheetml/2006/main" count="122" uniqueCount="93">
  <si>
    <t>ФИО</t>
  </si>
  <si>
    <t>Количество магазинов</t>
  </si>
  <si>
    <t>Всего</t>
  </si>
  <si>
    <t>Отгруженных</t>
  </si>
  <si>
    <t>Общая сумма</t>
  </si>
  <si>
    <t>склад</t>
  </si>
  <si>
    <t>Данные из регистра сведений</t>
  </si>
  <si>
    <t>Количество документов за период(расхоных накладных)</t>
  </si>
  <si>
    <t>сумма этих документов</t>
  </si>
  <si>
    <t>Сумма этой номенклатуры из этих накларных</t>
  </si>
  <si>
    <t xml:space="preserve">Сумма номенклатур этой категории товаров </t>
  </si>
  <si>
    <t>Чуев</t>
  </si>
  <si>
    <t>Отчет по отгруженной продукции с 01 по 16 марта м-ц 2022г.</t>
  </si>
  <si>
    <r>
      <t xml:space="preserve">Категория номенклатуры(на пример катеогрия </t>
    </r>
    <r>
      <rPr>
        <b/>
        <sz val="11"/>
        <color theme="1"/>
        <rFont val="Calibri"/>
        <family val="2"/>
        <charset val="204"/>
        <scheme val="minor"/>
      </rPr>
      <t>топперы)</t>
    </r>
  </si>
  <si>
    <r>
      <t xml:space="preserve">Номенклатура(на пример </t>
    </r>
    <r>
      <rPr>
        <b/>
        <sz val="11"/>
        <color theme="1"/>
        <rFont val="Calibri"/>
        <family val="2"/>
        <charset val="204"/>
        <scheme val="minor"/>
      </rPr>
      <t>именна</t>
    </r>
    <r>
      <rPr>
        <sz val="11"/>
        <color theme="1"/>
        <rFont val="Calibri"/>
        <family val="2"/>
        <scheme val="minor"/>
      </rPr>
      <t>)</t>
    </r>
  </si>
  <si>
    <t>Итого</t>
  </si>
  <si>
    <t>Елисеев</t>
  </si>
  <si>
    <t>контрагент частное лицо не входит</t>
  </si>
  <si>
    <t xml:space="preserve">регистр сведений </t>
  </si>
  <si>
    <t>Где будет склад и числовое поле</t>
  </si>
  <si>
    <t>Интерфейс торгового представителя( територия 1)</t>
  </si>
  <si>
    <t>Заявки</t>
  </si>
  <si>
    <t>Детализация</t>
  </si>
  <si>
    <t>-</t>
  </si>
  <si>
    <t>Номенклатура</t>
  </si>
  <si>
    <t>Дата</t>
  </si>
  <si>
    <t xml:space="preserve">Топпер </t>
  </si>
  <si>
    <t>Количество</t>
  </si>
  <si>
    <t>Сдесь отчеты предназначеннче для тогргового представителя</t>
  </si>
  <si>
    <t>Открывается табличка где он заполняет количество на против номенкатуры</t>
  </si>
  <si>
    <t>1 2 3 4 5 6 7 8 9 0</t>
  </si>
  <si>
    <t>Это кнопки с цифрами. Для того чтобы  нажимая на них заполнять нужные поля</t>
  </si>
  <si>
    <t>Открыватся журнал  с  маршрутными листов этого торгового представителя он заходит в последний маршрутный лист</t>
  </si>
  <si>
    <t>Остаток</t>
  </si>
  <si>
    <t>Имена</t>
  </si>
  <si>
    <t>Категория, Номенклатура</t>
  </si>
  <si>
    <t>Рекомендованно</t>
  </si>
  <si>
    <t>Вносится в ручную (иди в регистр)</t>
  </si>
  <si>
    <t xml:space="preserve">тут вносится вручную </t>
  </si>
  <si>
    <t>Заявки на склад</t>
  </si>
  <si>
    <t>ТорговыйПредставитель</t>
  </si>
  <si>
    <t>СКЛАД                                         =</t>
  </si>
  <si>
    <t>После заполнения нажимает отправить</t>
  </si>
  <si>
    <t>Заявка делается от торгового на конкретный склад(расходная наклодная). Документ созадется записанный.</t>
  </si>
  <si>
    <t>Продажи</t>
  </si>
  <si>
    <t>ИТОГО</t>
  </si>
  <si>
    <t>Дата отгрузки</t>
  </si>
  <si>
    <t>Контрагент</t>
  </si>
  <si>
    <t>время</t>
  </si>
  <si>
    <t>Маршрутный лист</t>
  </si>
  <si>
    <t>ОТПРАВИТЬ</t>
  </si>
  <si>
    <t>Проданно количество</t>
  </si>
  <si>
    <t>Дата текущая</t>
  </si>
  <si>
    <t>Отправить</t>
  </si>
  <si>
    <t>закрывать с возможность добавить</t>
  </si>
  <si>
    <t>Итого сумма по всем контрагентам данного маршртуного листа</t>
  </si>
  <si>
    <t>Цена по прайсу</t>
  </si>
  <si>
    <t>Индивидуальная цена</t>
  </si>
  <si>
    <t>Сумма со скидкой</t>
  </si>
  <si>
    <t>СУММА без скидки</t>
  </si>
  <si>
    <t>Сумма отгрузки</t>
  </si>
  <si>
    <t>Маршрутный лист 1</t>
  </si>
  <si>
    <t>Маршрутный лист 2</t>
  </si>
  <si>
    <t>------------</t>
  </si>
  <si>
    <t>Маршрутынй лист N</t>
  </si>
  <si>
    <t>Сумма</t>
  </si>
  <si>
    <t>Может зайти в дополнително найти нужного контрагента и сделать по нему продажу.</t>
  </si>
  <si>
    <r>
      <t>Маршрутный лист будет считаться закрытым когда будут сделаны продажи по всем контрагентам. Если по каком ту не сделал продажу ставит соответствующую галочку напротив контрагента( добавить галочку "</t>
    </r>
    <r>
      <rPr>
        <b/>
        <sz val="11"/>
        <color theme="1"/>
        <rFont val="Calibri"/>
        <family val="2"/>
        <charset val="204"/>
        <scheme val="minor"/>
      </rPr>
      <t>Не захотел брать")</t>
    </r>
  </si>
  <si>
    <r>
      <t xml:space="preserve">Возмоность видить </t>
    </r>
    <r>
      <rPr>
        <b/>
        <sz val="11"/>
        <color theme="1"/>
        <rFont val="Calibri"/>
        <family val="2"/>
        <charset val="204"/>
        <scheme val="minor"/>
      </rPr>
      <t>адресса фактические</t>
    </r>
    <r>
      <rPr>
        <sz val="11"/>
        <color theme="1"/>
        <rFont val="Calibri"/>
        <family val="2"/>
        <scheme val="minor"/>
      </rPr>
      <t xml:space="preserve"> контрагентов</t>
    </r>
  </si>
  <si>
    <t>назад</t>
  </si>
  <si>
    <t>Назад</t>
  </si>
  <si>
    <r>
      <t xml:space="preserve">Эта цена подтягивается из </t>
    </r>
    <r>
      <rPr>
        <b/>
        <sz val="11"/>
        <color theme="1"/>
        <rFont val="Calibri"/>
        <family val="2"/>
        <charset val="204"/>
        <scheme val="minor"/>
      </rPr>
      <t>номенклатуры Цена</t>
    </r>
  </si>
  <si>
    <r>
      <t xml:space="preserve">Это подтягивается из </t>
    </r>
    <r>
      <rPr>
        <b/>
        <sz val="11"/>
        <color theme="1"/>
        <rFont val="Calibri"/>
        <family val="2"/>
        <charset val="204"/>
        <scheme val="minor"/>
      </rPr>
      <t>Скидки наценки</t>
    </r>
  </si>
  <si>
    <t>Артикул, Характеристику</t>
  </si>
  <si>
    <t>Зленный, 7315</t>
  </si>
  <si>
    <t>Синий, В 04/14</t>
  </si>
  <si>
    <t xml:space="preserve">Когда открывает маршрутный лист он щелкает по Контрагенту этого маршрутного листа и открывается форма Продажи
</t>
  </si>
  <si>
    <t>Открываеться табличка со всей номенклатурой где он проставляет дату и количество на против номенклатуры той которая нужна
Он должен указать основание( как он забрал деньги(наличные или без наличные)).</t>
  </si>
  <si>
    <t>Открывается не закрытый маршрутный лист(то есть статус "в работе")</t>
  </si>
  <si>
    <t>Столбец Остаток</t>
  </si>
  <si>
    <t>Показываетс остаток на своем слкаде(склад торгового)</t>
  </si>
  <si>
    <t>Столбец Цена по прайсу</t>
  </si>
  <si>
    <t>Показывает цену номенклаутуры с учетом скидки Контрагента</t>
  </si>
  <si>
    <t>Столюец Индивидуальная цена</t>
  </si>
  <si>
    <t>Показывает цену номенклаутуры.</t>
  </si>
  <si>
    <t xml:space="preserve">Столцец количество </t>
  </si>
  <si>
    <t>Это поле заполняет сам Торговый.</t>
  </si>
  <si>
    <t>Столбцы G, H, I</t>
  </si>
  <si>
    <t>Сдесь показывается послежние 3 отгрузки (количество проданного товара) с датами этой отгрузки . В низу под каждым столбцом выходит сумма этих отгрузок.</t>
  </si>
  <si>
    <t>Под столбцом выходят 2-е суммы :
1) Сумма без скидки( это количество проставленой номенклатуры * на Цену по прайсу)
2) Сумма со скидкой ( это количество проставленой номеклатуры * Индивидуальная скидка)</t>
  </si>
  <si>
    <t>Эту дату проставляет сам торговый( это будет дата создоваемой расходной накладной).</t>
  </si>
  <si>
    <t>Кнопка Отправить</t>
  </si>
  <si>
    <t>Эжто кнопка создает расходную наклодную( но даже если торговый нажал на кнопку созадть дать возможность вернуться и поменять что то). Пока на склде эту накладную не проведут.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</si>
</sst>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/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13" xfId="0" applyBorder="1"/>
    <xf numFmtId="0" fontId="1" fillId="0" borderId="13" xfId="0" applyFont="1" applyBorder="1"/>
    <xf numFmtId="0" fontId="0" fillId="0" borderId="14" xfId="0" applyBorder="1"/>
    <xf numFmtId="0" fontId="1" fillId="0" borderId="14" xfId="0" applyFont="1" applyBorder="1"/>
    <xf numFmtId="0" fontId="1" fillId="0" borderId="3" xfId="0" applyFont="1" applyBorder="1"/>
    <xf numFmtId="14" fontId="0" fillId="0" borderId="1" xfId="0" applyNumberFormat="1" applyBorder="1"/>
    <xf numFmtId="0" fontId="0" fillId="2" borderId="1" xfId="0" applyFill="1" applyBorder="1"/>
    <xf numFmtId="0" fontId="0" fillId="0" borderId="0" xfId="0" applyAlignment="1">
      <alignment wrapText="1"/>
    </xf>
    <xf numFmtId="0" fontId="0" fillId="0" borderId="15" xfId="0" applyBorder="1" applyAlignment="1">
      <alignment horizontal="center" vertical="center" wrapText="1"/>
    </xf>
    <xf numFmtId="0" fontId="1" fillId="0" borderId="0" xfId="0" applyFont="1" applyAlignment="1"/>
    <xf numFmtId="0" fontId="4" fillId="0" borderId="17" xfId="0" applyFont="1" applyBorder="1"/>
    <xf numFmtId="14" fontId="4" fillId="2" borderId="0" xfId="0" applyNumberFormat="1" applyFont="1" applyFill="1"/>
    <xf numFmtId="2" fontId="0" fillId="2" borderId="1" xfId="0" applyNumberForma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6" fillId="2" borderId="17" xfId="0" applyFont="1" applyFill="1" applyBorder="1"/>
    <xf numFmtId="14" fontId="0" fillId="2" borderId="1" xfId="0" applyNumberFormat="1" applyFill="1" applyBorder="1"/>
    <xf numFmtId="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0" xfId="0" applyFont="1" applyBorder="1" applyAlignment="1">
      <alignment horizontal="center" vertical="center" wrapText="1"/>
    </xf>
    <xf numFmtId="14" fontId="4" fillId="0" borderId="0" xfId="0" applyNumberFormat="1" applyFont="1" applyFill="1"/>
    <xf numFmtId="0" fontId="4" fillId="2" borderId="1" xfId="0" applyFont="1" applyFill="1" applyBorder="1" applyAlignment="1">
      <alignment wrapText="1"/>
    </xf>
    <xf numFmtId="14" fontId="0" fillId="3" borderId="1" xfId="0" applyNumberFormat="1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0" fillId="0" borderId="6" xfId="0" quotePrefix="1" applyBorder="1"/>
    <xf numFmtId="14" fontId="0" fillId="0" borderId="0" xfId="0" applyNumberFormat="1" applyBorder="1"/>
    <xf numFmtId="0" fontId="0" fillId="2" borderId="4" xfId="0" applyFill="1" applyBorder="1"/>
    <xf numFmtId="4" fontId="0" fillId="2" borderId="0" xfId="0" applyNumberFormat="1" applyFill="1" applyBorder="1"/>
    <xf numFmtId="0" fontId="0" fillId="2" borderId="0" xfId="0" applyFill="1" applyBorder="1"/>
    <xf numFmtId="0" fontId="4" fillId="3" borderId="11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0" fontId="4" fillId="2" borderId="17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2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4" fontId="1" fillId="2" borderId="20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left" vertical="top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5" fillId="0" borderId="0" xfId="0" applyFont="1"/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4" fontId="1" fillId="2" borderId="1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26</xdr:row>
      <xdr:rowOff>352425</xdr:rowOff>
    </xdr:from>
    <xdr:to>
      <xdr:col>3</xdr:col>
      <xdr:colOff>781050</xdr:colOff>
      <xdr:row>29</xdr:row>
      <xdr:rowOff>390525</xdr:rowOff>
    </xdr:to>
    <xdr:cxnSp macro="">
      <xdr:nvCxnSpPr>
        <xdr:cNvPr id="12" name="Соединительная линия уступом 11"/>
        <xdr:cNvCxnSpPr/>
      </xdr:nvCxnSpPr>
      <xdr:spPr>
        <a:xfrm>
          <a:off x="2200275" y="5600700"/>
          <a:ext cx="1200150" cy="1047750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28</xdr:row>
      <xdr:rowOff>57150</xdr:rowOff>
    </xdr:from>
    <xdr:to>
      <xdr:col>23</xdr:col>
      <xdr:colOff>266700</xdr:colOff>
      <xdr:row>65</xdr:row>
      <xdr:rowOff>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619750"/>
          <a:ext cx="15287625" cy="699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57150</xdr:colOff>
      <xdr:row>37</xdr:row>
      <xdr:rowOff>76200</xdr:rowOff>
    </xdr:from>
    <xdr:to>
      <xdr:col>13</xdr:col>
      <xdr:colOff>371475</xdr:colOff>
      <xdr:row>61</xdr:row>
      <xdr:rowOff>152400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7353300"/>
          <a:ext cx="2752725" cy="464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85725</xdr:rowOff>
    </xdr:from>
    <xdr:to>
      <xdr:col>1</xdr:col>
      <xdr:colOff>76200</xdr:colOff>
      <xdr:row>2</xdr:row>
      <xdr:rowOff>76200</xdr:rowOff>
    </xdr:to>
    <xdr:sp macro="" textlink="">
      <xdr:nvSpPr>
        <xdr:cNvPr id="13" name="Стрелка влево 12"/>
        <xdr:cNvSpPr/>
      </xdr:nvSpPr>
      <xdr:spPr>
        <a:xfrm>
          <a:off x="0" y="85725"/>
          <a:ext cx="685800" cy="3714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161924</xdr:rowOff>
    </xdr:from>
    <xdr:to>
      <xdr:col>0</xdr:col>
      <xdr:colOff>781050</xdr:colOff>
      <xdr:row>2</xdr:row>
      <xdr:rowOff>95249</xdr:rowOff>
    </xdr:to>
    <xdr:sp macro="" textlink="">
      <xdr:nvSpPr>
        <xdr:cNvPr id="2" name="Стрелка влево 1"/>
        <xdr:cNvSpPr/>
      </xdr:nvSpPr>
      <xdr:spPr>
        <a:xfrm>
          <a:off x="95250" y="161924"/>
          <a:ext cx="685800" cy="3143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</xdr:row>
      <xdr:rowOff>0</xdr:rowOff>
    </xdr:from>
    <xdr:to>
      <xdr:col>0</xdr:col>
      <xdr:colOff>790574</xdr:colOff>
      <xdr:row>1</xdr:row>
      <xdr:rowOff>400050</xdr:rowOff>
    </xdr:to>
    <xdr:sp macro="" textlink="">
      <xdr:nvSpPr>
        <xdr:cNvPr id="2" name="Стрелка влево 1"/>
        <xdr:cNvSpPr/>
      </xdr:nvSpPr>
      <xdr:spPr>
        <a:xfrm>
          <a:off x="95249" y="190500"/>
          <a:ext cx="695325" cy="4000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F19" sqref="F19"/>
    </sheetView>
  </sheetViews>
  <sheetFormatPr defaultRowHeight="15" x14ac:dyDescent="0.25"/>
  <cols>
    <col min="1" max="1" width="12.28515625" customWidth="1"/>
    <col min="2" max="2" width="13.85546875" customWidth="1"/>
    <col min="3" max="3" width="34.85546875" customWidth="1"/>
    <col min="4" max="4" width="13.7109375" customWidth="1"/>
    <col min="5" max="5" width="19" customWidth="1"/>
    <col min="6" max="6" width="29.42578125" customWidth="1"/>
  </cols>
  <sheetData>
    <row r="1" spans="1:11" ht="30" customHeight="1" x14ac:dyDescent="0.25"/>
    <row r="2" spans="1:11" ht="15.75" thickBot="1" x14ac:dyDescent="0.3">
      <c r="A2" s="62" t="s">
        <v>12</v>
      </c>
      <c r="B2" s="62"/>
      <c r="C2" s="62"/>
      <c r="D2" s="62"/>
      <c r="E2" s="62"/>
    </row>
    <row r="3" spans="1:11" x14ac:dyDescent="0.25">
      <c r="A3" s="64" t="s">
        <v>0</v>
      </c>
      <c r="B3" s="63" t="s">
        <v>1</v>
      </c>
      <c r="C3" s="63"/>
      <c r="D3" s="65" t="s">
        <v>4</v>
      </c>
      <c r="E3" s="61" t="s">
        <v>14</v>
      </c>
      <c r="F3" s="61" t="s">
        <v>13</v>
      </c>
      <c r="H3" s="21" t="s">
        <v>18</v>
      </c>
      <c r="I3" s="6"/>
      <c r="J3" s="6"/>
      <c r="K3" s="7"/>
    </row>
    <row r="4" spans="1:11" ht="15.75" thickBot="1" x14ac:dyDescent="0.3">
      <c r="A4" s="64"/>
      <c r="B4" s="1" t="s">
        <v>2</v>
      </c>
      <c r="C4" s="1" t="s">
        <v>3</v>
      </c>
      <c r="D4" s="65"/>
      <c r="E4" s="61"/>
      <c r="F4" s="61"/>
      <c r="H4" s="11" t="s">
        <v>19</v>
      </c>
      <c r="I4" s="12"/>
      <c r="J4" s="12"/>
      <c r="K4" s="13"/>
    </row>
    <row r="5" spans="1:11" ht="45" x14ac:dyDescent="0.25">
      <c r="A5" s="3" t="s">
        <v>5</v>
      </c>
      <c r="B5" s="16" t="s">
        <v>6</v>
      </c>
      <c r="C5" s="16" t="s">
        <v>7</v>
      </c>
      <c r="D5" s="16" t="s">
        <v>8</v>
      </c>
      <c r="E5" s="16" t="s">
        <v>9</v>
      </c>
      <c r="F5" s="16" t="s">
        <v>10</v>
      </c>
      <c r="G5" s="4"/>
    </row>
    <row r="6" spans="1:11" x14ac:dyDescent="0.25">
      <c r="A6" s="1" t="s">
        <v>16</v>
      </c>
      <c r="B6" s="2">
        <v>230</v>
      </c>
      <c r="C6" s="2">
        <v>45</v>
      </c>
      <c r="D6" s="2">
        <v>30000</v>
      </c>
      <c r="E6" s="2">
        <v>5000</v>
      </c>
      <c r="F6" s="2">
        <v>25000</v>
      </c>
    </row>
    <row r="7" spans="1:11" x14ac:dyDescent="0.25">
      <c r="A7" s="1" t="s">
        <v>11</v>
      </c>
      <c r="B7" s="17">
        <v>280</v>
      </c>
      <c r="C7" s="1">
        <v>58</v>
      </c>
      <c r="D7" s="19">
        <v>26000</v>
      </c>
      <c r="E7" s="1">
        <v>6000</v>
      </c>
      <c r="F7" s="1">
        <v>20000</v>
      </c>
    </row>
    <row r="8" spans="1:11" x14ac:dyDescent="0.25">
      <c r="A8" s="3" t="s">
        <v>15</v>
      </c>
      <c r="B8" s="18">
        <f>SUM(B6:B7)</f>
        <v>510</v>
      </c>
      <c r="C8" s="3">
        <f>SUM(C6:C7)</f>
        <v>103</v>
      </c>
      <c r="D8" s="20">
        <f>SUM(D6:D7)</f>
        <v>56000</v>
      </c>
      <c r="E8" s="3">
        <f>SUM(E6:E7)</f>
        <v>11000</v>
      </c>
      <c r="F8" s="3">
        <f>SUM(F6:F7)</f>
        <v>45000</v>
      </c>
    </row>
    <row r="9" spans="1:11" x14ac:dyDescent="0.25">
      <c r="C9" s="3" t="s">
        <v>17</v>
      </c>
      <c r="D9" s="4"/>
    </row>
  </sheetData>
  <mergeCells count="6">
    <mergeCell ref="F3:F4"/>
    <mergeCell ref="A2:E2"/>
    <mergeCell ref="B3:C3"/>
    <mergeCell ref="A3:A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0"/>
  <sheetViews>
    <sheetView tabSelected="1" topLeftCell="A7" workbookViewId="0">
      <selection activeCell="M32" sqref="M32"/>
    </sheetView>
  </sheetViews>
  <sheetFormatPr defaultRowHeight="15" x14ac:dyDescent="0.25"/>
  <cols>
    <col min="1" max="1" width="17.85546875" customWidth="1"/>
    <col min="3" max="4" width="12.28515625" customWidth="1"/>
    <col min="5" max="5" width="14.7109375" customWidth="1"/>
    <col min="6" max="6" width="17.5703125" customWidth="1"/>
    <col min="7" max="10" width="15.42578125" customWidth="1"/>
    <col min="11" max="11" width="13.7109375" customWidth="1"/>
    <col min="12" max="12" width="11.5703125" customWidth="1"/>
    <col min="15" max="15" width="10.85546875" customWidth="1"/>
  </cols>
  <sheetData>
    <row r="2" spans="2:16" ht="15.75" thickBot="1" x14ac:dyDescent="0.3"/>
    <row r="3" spans="2:16" x14ac:dyDescent="0.25">
      <c r="B3" s="5"/>
      <c r="C3" s="6"/>
      <c r="D3" s="72" t="s">
        <v>20</v>
      </c>
      <c r="E3" s="72"/>
      <c r="F3" s="72"/>
      <c r="G3" s="72"/>
      <c r="H3" s="72"/>
      <c r="I3" s="72"/>
      <c r="J3" s="72"/>
      <c r="K3" s="72"/>
      <c r="L3" s="72"/>
      <c r="M3" s="72"/>
      <c r="N3" s="6"/>
      <c r="O3" s="6"/>
      <c r="P3" s="7"/>
    </row>
    <row r="4" spans="2:16" x14ac:dyDescent="0.25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2:16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</row>
    <row r="6" spans="2:16" x14ac:dyDescent="0.25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/>
    </row>
    <row r="7" spans="2:16" x14ac:dyDescent="0.25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"/>
    </row>
    <row r="8" spans="2:16" ht="15.75" thickBot="1" x14ac:dyDescent="0.3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"/>
    </row>
    <row r="9" spans="2:16" ht="21" x14ac:dyDescent="0.25">
      <c r="B9" s="8"/>
      <c r="C9" s="73" t="s">
        <v>49</v>
      </c>
      <c r="D9" s="74"/>
      <c r="E9" s="15"/>
      <c r="F9" s="79" t="s">
        <v>21</v>
      </c>
      <c r="G9" s="85"/>
      <c r="H9" s="85"/>
      <c r="I9" s="85"/>
      <c r="J9" s="85"/>
      <c r="K9" s="85"/>
      <c r="L9" s="80"/>
      <c r="M9" s="9"/>
      <c r="N9" s="79" t="s">
        <v>22</v>
      </c>
      <c r="O9" s="80"/>
      <c r="P9" s="10"/>
    </row>
    <row r="10" spans="2:16" ht="21" x14ac:dyDescent="0.25">
      <c r="B10" s="8"/>
      <c r="C10" s="75"/>
      <c r="D10" s="76"/>
      <c r="E10" s="15"/>
      <c r="F10" s="81"/>
      <c r="G10" s="86"/>
      <c r="H10" s="86"/>
      <c r="I10" s="86"/>
      <c r="J10" s="86"/>
      <c r="K10" s="86"/>
      <c r="L10" s="82"/>
      <c r="M10" s="9"/>
      <c r="N10" s="81"/>
      <c r="O10" s="82"/>
      <c r="P10" s="10"/>
    </row>
    <row r="11" spans="2:16" ht="21.75" thickBot="1" x14ac:dyDescent="0.3">
      <c r="B11" s="8"/>
      <c r="C11" s="77"/>
      <c r="D11" s="78"/>
      <c r="E11" s="15"/>
      <c r="F11" s="83"/>
      <c r="G11" s="87"/>
      <c r="H11" s="87"/>
      <c r="I11" s="87"/>
      <c r="J11" s="87"/>
      <c r="K11" s="87"/>
      <c r="L11" s="84"/>
      <c r="M11" s="9"/>
      <c r="N11" s="83"/>
      <c r="O11" s="84"/>
      <c r="P11" s="10"/>
    </row>
    <row r="12" spans="2:16" x14ac:dyDescent="0.25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</row>
    <row r="13" spans="2:16" x14ac:dyDescent="0.25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</row>
    <row r="14" spans="2:16" x14ac:dyDescent="0.2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</row>
    <row r="15" spans="2:16" x14ac:dyDescent="0.25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</row>
    <row r="16" spans="2:16" ht="15.75" thickBot="1" x14ac:dyDescent="0.3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</row>
    <row r="17" spans="2:20" x14ac:dyDescent="0.25">
      <c r="B17" s="8"/>
      <c r="C17" s="9"/>
      <c r="D17" s="9"/>
      <c r="E17" s="66" t="s">
        <v>30</v>
      </c>
      <c r="F17" s="67"/>
      <c r="G17" s="67"/>
      <c r="H17" s="67"/>
      <c r="I17" s="67"/>
      <c r="J17" s="67"/>
      <c r="K17" s="67"/>
      <c r="L17" s="68"/>
      <c r="M17" s="9"/>
      <c r="N17" s="9"/>
      <c r="O17" s="9"/>
      <c r="P17" s="10"/>
    </row>
    <row r="18" spans="2:20" ht="15.75" thickBot="1" x14ac:dyDescent="0.3">
      <c r="B18" s="8"/>
      <c r="C18" s="9"/>
      <c r="D18" s="9"/>
      <c r="E18" s="69"/>
      <c r="F18" s="70"/>
      <c r="G18" s="70"/>
      <c r="H18" s="70"/>
      <c r="I18" s="70"/>
      <c r="J18" s="70"/>
      <c r="K18" s="70"/>
      <c r="L18" s="71"/>
      <c r="M18" s="9"/>
      <c r="N18" s="9"/>
      <c r="O18" s="9"/>
      <c r="P18" s="10"/>
    </row>
    <row r="19" spans="2:20" x14ac:dyDescent="0.25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</row>
    <row r="20" spans="2:20" ht="15.75" thickBot="1" x14ac:dyDescent="0.3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</row>
    <row r="21" spans="2:20" x14ac:dyDescent="0.25">
      <c r="N21" s="9"/>
      <c r="O21" s="9"/>
      <c r="P21" s="9"/>
    </row>
    <row r="24" spans="2:20" ht="15.75" thickBot="1" x14ac:dyDescent="0.3"/>
    <row r="25" spans="2:20" x14ac:dyDescent="0.25">
      <c r="B25" s="73" t="s">
        <v>49</v>
      </c>
      <c r="C25" s="74"/>
    </row>
    <row r="26" spans="2:20" x14ac:dyDescent="0.25">
      <c r="B26" s="75"/>
      <c r="C26" s="76"/>
      <c r="D26" t="s">
        <v>23</v>
      </c>
      <c r="F26" s="4" t="s">
        <v>32</v>
      </c>
    </row>
    <row r="27" spans="2:20" ht="36.75" customHeight="1" thickBot="1" x14ac:dyDescent="0.3">
      <c r="B27" s="77"/>
      <c r="C27" s="78"/>
      <c r="F27" s="101" t="s">
        <v>76</v>
      </c>
      <c r="G27" s="101"/>
      <c r="H27" s="101"/>
      <c r="I27" s="101"/>
      <c r="J27" s="101"/>
      <c r="K27" s="101"/>
      <c r="L27" s="101"/>
      <c r="M27" s="101"/>
    </row>
    <row r="28" spans="2:20" ht="21" x14ac:dyDescent="0.25">
      <c r="B28" s="42"/>
      <c r="C28" s="42"/>
      <c r="F28" s="26"/>
      <c r="G28" s="14"/>
      <c r="H28" s="14"/>
      <c r="I28" s="14"/>
      <c r="J28" s="14"/>
    </row>
    <row r="29" spans="2:20" ht="21.75" thickBot="1" x14ac:dyDescent="0.3">
      <c r="B29" s="42"/>
      <c r="C29" s="42"/>
      <c r="F29" s="26" t="s">
        <v>55</v>
      </c>
      <c r="G29" s="14"/>
      <c r="H29" s="14"/>
      <c r="I29" s="14"/>
      <c r="J29" s="14"/>
    </row>
    <row r="30" spans="2:20" ht="51" customHeight="1" thickBot="1" x14ac:dyDescent="0.35">
      <c r="E30" s="27" t="s">
        <v>44</v>
      </c>
      <c r="F30" s="88" t="s">
        <v>77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</row>
    <row r="32" spans="2:20" x14ac:dyDescent="0.25">
      <c r="F32" s="4" t="s">
        <v>54</v>
      </c>
    </row>
    <row r="34" spans="2:6" ht="15.75" thickBot="1" x14ac:dyDescent="0.3"/>
    <row r="35" spans="2:6" x14ac:dyDescent="0.25">
      <c r="B35" s="73" t="s">
        <v>39</v>
      </c>
      <c r="C35" s="74"/>
    </row>
    <row r="36" spans="2:6" x14ac:dyDescent="0.25">
      <c r="B36" s="75"/>
      <c r="C36" s="76"/>
      <c r="D36" t="s">
        <v>23</v>
      </c>
      <c r="E36" t="s">
        <v>29</v>
      </c>
    </row>
    <row r="37" spans="2:6" ht="15.75" thickBot="1" x14ac:dyDescent="0.3">
      <c r="B37" s="77"/>
      <c r="C37" s="78"/>
    </row>
    <row r="38" spans="2:6" x14ac:dyDescent="0.25">
      <c r="E38" t="s">
        <v>42</v>
      </c>
    </row>
    <row r="39" spans="2:6" x14ac:dyDescent="0.25">
      <c r="E39" t="s">
        <v>43</v>
      </c>
    </row>
    <row r="40" spans="2:6" x14ac:dyDescent="0.25">
      <c r="E40" s="4" t="s">
        <v>54</v>
      </c>
      <c r="F40" s="4"/>
    </row>
    <row r="41" spans="2:6" ht="15.75" thickBot="1" x14ac:dyDescent="0.3"/>
    <row r="42" spans="2:6" x14ac:dyDescent="0.25">
      <c r="B42" s="79" t="s">
        <v>22</v>
      </c>
      <c r="C42" s="80"/>
    </row>
    <row r="43" spans="2:6" x14ac:dyDescent="0.25">
      <c r="B43" s="81"/>
      <c r="C43" s="82"/>
      <c r="D43" t="s">
        <v>23</v>
      </c>
      <c r="E43" t="s">
        <v>28</v>
      </c>
    </row>
    <row r="44" spans="2:6" ht="15.75" thickBot="1" x14ac:dyDescent="0.3">
      <c r="B44" s="83"/>
      <c r="C44" s="84"/>
    </row>
    <row r="48" spans="2:6" ht="15.75" thickBot="1" x14ac:dyDescent="0.3"/>
    <row r="49" spans="2:7" ht="15" customHeight="1" x14ac:dyDescent="0.25">
      <c r="B49" s="66" t="s">
        <v>30</v>
      </c>
      <c r="C49" s="67"/>
      <c r="D49" s="67"/>
      <c r="E49" s="68"/>
      <c r="F49" t="s">
        <v>23</v>
      </c>
      <c r="G49" t="s">
        <v>31</v>
      </c>
    </row>
    <row r="50" spans="2:7" ht="15.75" customHeight="1" thickBot="1" x14ac:dyDescent="0.3">
      <c r="B50" s="69"/>
      <c r="C50" s="70"/>
      <c r="D50" s="70"/>
      <c r="E50" s="71"/>
    </row>
  </sheetData>
  <mergeCells count="11">
    <mergeCell ref="B49:E50"/>
    <mergeCell ref="D3:M3"/>
    <mergeCell ref="C9:D11"/>
    <mergeCell ref="N9:O11"/>
    <mergeCell ref="B25:C27"/>
    <mergeCell ref="F9:L11"/>
    <mergeCell ref="B35:C37"/>
    <mergeCell ref="B42:C44"/>
    <mergeCell ref="E17:L18"/>
    <mergeCell ref="F30:T30"/>
    <mergeCell ref="F27:M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topLeftCell="A28" workbookViewId="0">
      <selection activeCell="S15" sqref="S15"/>
    </sheetView>
  </sheetViews>
  <sheetFormatPr defaultRowHeight="15" x14ac:dyDescent="0.25"/>
  <cols>
    <col min="3" max="3" width="18" customWidth="1"/>
    <col min="4" max="4" width="20.7109375" customWidth="1"/>
  </cols>
  <sheetData>
    <row r="2" spans="1:12" x14ac:dyDescent="0.25">
      <c r="C2" t="s">
        <v>69</v>
      </c>
    </row>
    <row r="3" spans="1:12" ht="15.75" thickBot="1" x14ac:dyDescent="0.3"/>
    <row r="4" spans="1:12" x14ac:dyDescent="0.25">
      <c r="A4" s="5"/>
      <c r="B4" s="6"/>
      <c r="C4" s="6" t="s">
        <v>25</v>
      </c>
      <c r="D4" s="52" t="s">
        <v>65</v>
      </c>
      <c r="E4" s="6"/>
      <c r="F4" s="6"/>
      <c r="G4" s="6"/>
      <c r="H4" s="6"/>
      <c r="I4" s="6"/>
      <c r="J4" s="6"/>
      <c r="K4" s="6"/>
      <c r="L4" s="7"/>
    </row>
    <row r="5" spans="1:12" x14ac:dyDescent="0.25">
      <c r="A5" s="89" t="s">
        <v>61</v>
      </c>
      <c r="B5" s="90"/>
      <c r="C5" s="51">
        <v>44805</v>
      </c>
      <c r="D5" s="53">
        <v>12500000</v>
      </c>
      <c r="E5" s="9"/>
      <c r="F5" s="9"/>
      <c r="G5" s="9"/>
      <c r="H5" s="9"/>
      <c r="I5" s="9"/>
      <c r="J5" s="9"/>
      <c r="K5" s="9"/>
      <c r="L5" s="10"/>
    </row>
    <row r="6" spans="1:12" x14ac:dyDescent="0.25">
      <c r="A6" s="89" t="s">
        <v>62</v>
      </c>
      <c r="B6" s="90"/>
      <c r="C6" s="51">
        <v>44798</v>
      </c>
      <c r="D6" s="53">
        <v>59222</v>
      </c>
      <c r="E6" s="9"/>
      <c r="F6" s="9"/>
      <c r="G6" s="9"/>
      <c r="H6" s="9"/>
      <c r="I6" s="9"/>
      <c r="J6" s="9"/>
      <c r="K6" s="9"/>
      <c r="L6" s="10"/>
    </row>
    <row r="7" spans="1:12" x14ac:dyDescent="0.25">
      <c r="A7" s="50" t="s">
        <v>63</v>
      </c>
      <c r="B7" s="9"/>
      <c r="C7" s="9"/>
      <c r="D7" s="54"/>
      <c r="E7" s="9"/>
      <c r="F7" s="9"/>
      <c r="G7" s="9"/>
      <c r="H7" s="9"/>
      <c r="I7" s="9"/>
      <c r="J7" s="9"/>
      <c r="K7" s="9"/>
      <c r="L7" s="10"/>
    </row>
    <row r="8" spans="1:12" x14ac:dyDescent="0.25">
      <c r="A8" s="89" t="s">
        <v>64</v>
      </c>
      <c r="B8" s="90"/>
      <c r="C8" s="9"/>
      <c r="D8" s="54"/>
      <c r="E8" s="9"/>
      <c r="F8" s="9"/>
      <c r="G8" s="9"/>
      <c r="H8" s="9"/>
      <c r="I8" s="9"/>
      <c r="J8" s="9"/>
      <c r="K8" s="9"/>
      <c r="L8" s="10"/>
    </row>
    <row r="9" spans="1:12" x14ac:dyDescent="0.25">
      <c r="A9" s="8"/>
      <c r="B9" s="9"/>
      <c r="C9" s="9"/>
      <c r="D9" s="54"/>
      <c r="E9" s="9"/>
      <c r="F9" s="9"/>
      <c r="G9" s="9"/>
      <c r="H9" s="9"/>
      <c r="I9" s="9"/>
      <c r="J9" s="9"/>
      <c r="K9" s="9"/>
      <c r="L9" s="10"/>
    </row>
    <row r="10" spans="1:12" x14ac:dyDescent="0.25">
      <c r="A10" s="8"/>
      <c r="B10" s="9"/>
      <c r="C10" s="9"/>
      <c r="D10" s="54"/>
      <c r="E10" s="9"/>
      <c r="F10" s="9"/>
      <c r="G10" s="9"/>
      <c r="H10" s="9"/>
      <c r="I10" s="9"/>
      <c r="J10" s="9"/>
      <c r="K10" s="9"/>
      <c r="L10" s="10"/>
    </row>
    <row r="11" spans="1:12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10"/>
    </row>
    <row r="12" spans="1:12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10"/>
    </row>
    <row r="13" spans="1:12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10"/>
    </row>
    <row r="14" spans="1:12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10"/>
    </row>
    <row r="15" spans="1:12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10"/>
    </row>
    <row r="16" spans="1:12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10"/>
    </row>
    <row r="17" spans="1:12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10"/>
    </row>
    <row r="18" spans="1:12" x14ac:dyDescent="0.2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10"/>
    </row>
    <row r="19" spans="1:12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10"/>
    </row>
    <row r="20" spans="1:12" ht="15.75" thickBot="1" x14ac:dyDescent="0.3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3"/>
    </row>
    <row r="22" spans="1:12" x14ac:dyDescent="0.25">
      <c r="B22" t="s">
        <v>78</v>
      </c>
    </row>
    <row r="23" spans="1:12" x14ac:dyDescent="0.25">
      <c r="B23" s="4" t="s">
        <v>66</v>
      </c>
    </row>
    <row r="24" spans="1:12" x14ac:dyDescent="0.25">
      <c r="B24" t="s">
        <v>67</v>
      </c>
    </row>
    <row r="25" spans="1:12" x14ac:dyDescent="0.25">
      <c r="B25" t="s">
        <v>68</v>
      </c>
    </row>
  </sheetData>
  <mergeCells count="3">
    <mergeCell ref="A5:B5"/>
    <mergeCell ref="A6:B6"/>
    <mergeCell ref="A8:B8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topLeftCell="A19" workbookViewId="0">
      <selection activeCell="I19" sqref="I19"/>
    </sheetView>
  </sheetViews>
  <sheetFormatPr defaultRowHeight="15" x14ac:dyDescent="0.25"/>
  <cols>
    <col min="1" max="1" width="21.140625" customWidth="1"/>
    <col min="2" max="2" width="16.7109375" customWidth="1"/>
    <col min="3" max="5" width="18.140625" customWidth="1"/>
    <col min="6" max="6" width="17.85546875" customWidth="1"/>
    <col min="7" max="7" width="14.28515625" customWidth="1"/>
    <col min="8" max="9" width="14.5703125" customWidth="1"/>
    <col min="10" max="10" width="18.5703125" customWidth="1"/>
    <col min="11" max="11" width="10.140625" bestFit="1" customWidth="1"/>
  </cols>
  <sheetData>
    <row r="2" spans="1:9" x14ac:dyDescent="0.25">
      <c r="B2" t="s">
        <v>70</v>
      </c>
    </row>
    <row r="4" spans="1:9" x14ac:dyDescent="0.25">
      <c r="A4" s="4" t="s">
        <v>47</v>
      </c>
      <c r="B4" s="4" t="s">
        <v>48</v>
      </c>
    </row>
    <row r="5" spans="1:9" x14ac:dyDescent="0.25">
      <c r="A5" s="91" t="s">
        <v>24</v>
      </c>
      <c r="B5" s="92" t="s">
        <v>73</v>
      </c>
      <c r="C5" s="95" t="s">
        <v>52</v>
      </c>
      <c r="D5" s="96"/>
      <c r="E5" s="96"/>
      <c r="F5" s="97"/>
      <c r="G5" s="58" t="s">
        <v>25</v>
      </c>
      <c r="H5" s="58" t="s">
        <v>25</v>
      </c>
      <c r="I5" s="58" t="s">
        <v>25</v>
      </c>
    </row>
    <row r="6" spans="1:9" x14ac:dyDescent="0.25">
      <c r="A6" s="91"/>
      <c r="B6" s="93"/>
      <c r="C6" s="98">
        <v>44805</v>
      </c>
      <c r="D6" s="99"/>
      <c r="E6" s="99"/>
      <c r="F6" s="100"/>
      <c r="G6" s="59">
        <v>44653</v>
      </c>
      <c r="H6" s="59">
        <v>44667</v>
      </c>
      <c r="I6" s="59">
        <v>44743</v>
      </c>
    </row>
    <row r="7" spans="1:9" ht="28.5" customHeight="1" x14ac:dyDescent="0.25">
      <c r="A7" s="91"/>
      <c r="B7" s="94"/>
      <c r="C7" s="47" t="s">
        <v>33</v>
      </c>
      <c r="D7" s="47" t="s">
        <v>56</v>
      </c>
      <c r="E7" s="47" t="s">
        <v>57</v>
      </c>
      <c r="F7" s="48" t="s">
        <v>27</v>
      </c>
      <c r="G7" s="60" t="s">
        <v>51</v>
      </c>
      <c r="H7" s="60" t="s">
        <v>51</v>
      </c>
      <c r="I7" s="60" t="s">
        <v>51</v>
      </c>
    </row>
    <row r="8" spans="1:9" hidden="1" x14ac:dyDescent="0.25">
      <c r="A8" s="91"/>
      <c r="B8" s="3" t="s">
        <v>33</v>
      </c>
      <c r="C8" s="33"/>
      <c r="D8" s="33"/>
      <c r="E8" s="33"/>
      <c r="F8" s="45"/>
      <c r="G8" s="1"/>
      <c r="H8" s="22"/>
      <c r="I8" s="22"/>
    </row>
    <row r="9" spans="1:9" x14ac:dyDescent="0.25">
      <c r="A9" s="1" t="s">
        <v>26</v>
      </c>
      <c r="B9" s="1" t="s">
        <v>74</v>
      </c>
      <c r="C9" s="46">
        <v>100</v>
      </c>
      <c r="D9" s="46">
        <v>25</v>
      </c>
      <c r="E9" s="46">
        <v>20</v>
      </c>
      <c r="F9" s="49">
        <v>14</v>
      </c>
      <c r="G9" s="34">
        <v>22</v>
      </c>
      <c r="H9" s="34">
        <v>25</v>
      </c>
      <c r="I9" s="34">
        <v>32</v>
      </c>
    </row>
    <row r="10" spans="1:9" x14ac:dyDescent="0.25">
      <c r="A10" s="1" t="s">
        <v>34</v>
      </c>
      <c r="B10" s="1" t="s">
        <v>75</v>
      </c>
      <c r="C10" s="46">
        <v>25</v>
      </c>
      <c r="D10" s="46">
        <v>30</v>
      </c>
      <c r="E10" s="46">
        <v>25</v>
      </c>
      <c r="F10" s="49">
        <v>25</v>
      </c>
      <c r="G10" s="34">
        <v>30</v>
      </c>
      <c r="H10" s="34">
        <v>45</v>
      </c>
      <c r="I10" s="34">
        <v>70</v>
      </c>
    </row>
    <row r="11" spans="1:9" ht="38.25" thickBot="1" x14ac:dyDescent="0.35">
      <c r="A11" s="3" t="s">
        <v>45</v>
      </c>
      <c r="B11" s="1"/>
      <c r="C11" s="29"/>
      <c r="D11" s="35"/>
      <c r="E11" s="35"/>
      <c r="F11" s="55"/>
      <c r="G11" s="44" t="s">
        <v>60</v>
      </c>
      <c r="H11" s="44" t="s">
        <v>60</v>
      </c>
      <c r="I11" s="44" t="s">
        <v>60</v>
      </c>
    </row>
    <row r="12" spans="1:9" ht="57" customHeight="1" thickBot="1" x14ac:dyDescent="0.35">
      <c r="A12" s="3" t="s">
        <v>45</v>
      </c>
      <c r="F12" s="56" t="s">
        <v>59</v>
      </c>
    </row>
    <row r="13" spans="1:9" ht="35.25" customHeight="1" thickBot="1" x14ac:dyDescent="0.35">
      <c r="A13" s="3" t="s">
        <v>45</v>
      </c>
      <c r="F13" s="57" t="s">
        <v>58</v>
      </c>
    </row>
    <row r="15" spans="1:9" ht="18.75" x14ac:dyDescent="0.3">
      <c r="D15" s="43"/>
      <c r="E15" s="28" t="s">
        <v>46</v>
      </c>
      <c r="F15" s="28">
        <v>44806</v>
      </c>
    </row>
    <row r="17" spans="2:10" ht="15.75" thickBot="1" x14ac:dyDescent="0.3"/>
    <row r="18" spans="2:10" ht="24" thickBot="1" x14ac:dyDescent="0.4">
      <c r="F18" s="32" t="s">
        <v>53</v>
      </c>
    </row>
    <row r="22" spans="2:10" x14ac:dyDescent="0.25">
      <c r="B22" s="47" t="s">
        <v>56</v>
      </c>
      <c r="C22" t="s">
        <v>71</v>
      </c>
    </row>
    <row r="24" spans="2:10" ht="30" x14ac:dyDescent="0.25">
      <c r="B24" s="47" t="s">
        <v>57</v>
      </c>
      <c r="C24" t="s">
        <v>72</v>
      </c>
    </row>
    <row r="28" spans="2:10" ht="15.75" x14ac:dyDescent="0.25">
      <c r="B28" s="105" t="s">
        <v>79</v>
      </c>
      <c r="C28" t="s">
        <v>80</v>
      </c>
    </row>
    <row r="29" spans="2:10" ht="30" customHeight="1" x14ac:dyDescent="0.25">
      <c r="B29" s="106" t="s">
        <v>81</v>
      </c>
      <c r="C29" s="14" t="s">
        <v>84</v>
      </c>
    </row>
    <row r="30" spans="2:10" ht="47.25" x14ac:dyDescent="0.25">
      <c r="B30" s="106" t="s">
        <v>83</v>
      </c>
      <c r="C30" t="s">
        <v>82</v>
      </c>
    </row>
    <row r="31" spans="2:10" ht="31.5" x14ac:dyDescent="0.25">
      <c r="B31" s="107" t="s">
        <v>85</v>
      </c>
      <c r="C31" t="s">
        <v>86</v>
      </c>
    </row>
    <row r="32" spans="2:10" ht="47.25" customHeight="1" x14ac:dyDescent="0.25">
      <c r="B32" s="102"/>
      <c r="C32" s="103" t="s">
        <v>89</v>
      </c>
      <c r="D32" s="103"/>
      <c r="E32" s="103"/>
      <c r="F32" s="103"/>
      <c r="G32" s="103"/>
      <c r="H32" s="103"/>
      <c r="I32" s="103"/>
      <c r="J32" s="103"/>
    </row>
    <row r="33" spans="2:3" ht="15.75" x14ac:dyDescent="0.25">
      <c r="B33" s="108" t="s">
        <v>87</v>
      </c>
      <c r="C33" t="s">
        <v>88</v>
      </c>
    </row>
    <row r="35" spans="2:3" ht="18.75" x14ac:dyDescent="0.3">
      <c r="B35" s="28" t="s">
        <v>46</v>
      </c>
      <c r="C35" t="s">
        <v>90</v>
      </c>
    </row>
    <row r="38" spans="2:3" ht="42" x14ac:dyDescent="0.35">
      <c r="B38" s="104" t="s">
        <v>91</v>
      </c>
      <c r="C38" t="s">
        <v>92</v>
      </c>
    </row>
  </sheetData>
  <mergeCells count="5">
    <mergeCell ref="A5:A8"/>
    <mergeCell ref="B5:B7"/>
    <mergeCell ref="C5:F5"/>
    <mergeCell ref="C6:F6"/>
    <mergeCell ref="C32:J3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C21" sqref="C21"/>
    </sheetView>
  </sheetViews>
  <sheetFormatPr defaultRowHeight="15" x14ac:dyDescent="0.25"/>
  <cols>
    <col min="1" max="1" width="30" customWidth="1"/>
    <col min="2" max="2" width="16.85546875" customWidth="1"/>
    <col min="3" max="3" width="17.42578125" customWidth="1"/>
    <col min="4" max="4" width="19.85546875" customWidth="1"/>
    <col min="5" max="5" width="14.42578125" customWidth="1"/>
  </cols>
  <sheetData>
    <row r="2" spans="1:5" ht="37.5" customHeight="1" x14ac:dyDescent="0.25">
      <c r="B2" t="s">
        <v>70</v>
      </c>
    </row>
    <row r="4" spans="1:5" ht="21" customHeight="1" x14ac:dyDescent="0.25">
      <c r="A4" s="4" t="s">
        <v>41</v>
      </c>
      <c r="B4" s="4" t="s">
        <v>40</v>
      </c>
    </row>
    <row r="5" spans="1:5" ht="27.75" customHeight="1" x14ac:dyDescent="0.25"/>
    <row r="6" spans="1:5" ht="49.5" customHeight="1" x14ac:dyDescent="0.25">
      <c r="A6" s="38" t="s">
        <v>35</v>
      </c>
      <c r="B6" s="38" t="s">
        <v>73</v>
      </c>
      <c r="C6" s="38" t="s">
        <v>36</v>
      </c>
      <c r="D6" s="109" t="s">
        <v>25</v>
      </c>
      <c r="E6" s="110"/>
    </row>
    <row r="7" spans="1:5" x14ac:dyDescent="0.25">
      <c r="A7" s="39"/>
      <c r="B7" s="39"/>
      <c r="C7" s="39"/>
      <c r="D7" s="111">
        <v>44805</v>
      </c>
      <c r="E7" s="110"/>
    </row>
    <row r="8" spans="1:5" x14ac:dyDescent="0.25">
      <c r="A8" s="40"/>
      <c r="B8" s="40"/>
      <c r="C8" s="40"/>
      <c r="D8" s="37" t="s">
        <v>33</v>
      </c>
      <c r="E8" s="37" t="s">
        <v>27</v>
      </c>
    </row>
    <row r="9" spans="1:5" x14ac:dyDescent="0.25">
      <c r="A9" s="3" t="s">
        <v>26</v>
      </c>
      <c r="B9" s="3"/>
      <c r="C9" s="3"/>
      <c r="D9" s="35">
        <v>50</v>
      </c>
      <c r="E9" s="29">
        <v>5</v>
      </c>
    </row>
    <row r="10" spans="1:5" x14ac:dyDescent="0.25">
      <c r="A10" s="36" t="s">
        <v>34</v>
      </c>
      <c r="B10" s="36" t="s">
        <v>74</v>
      </c>
      <c r="C10" s="36">
        <v>30</v>
      </c>
      <c r="D10" s="35">
        <v>25</v>
      </c>
      <c r="E10" s="29">
        <v>10</v>
      </c>
    </row>
    <row r="11" spans="1:5" ht="18.75" x14ac:dyDescent="0.3">
      <c r="A11" s="41" t="s">
        <v>15</v>
      </c>
      <c r="B11" s="1"/>
      <c r="C11" s="1"/>
      <c r="D11" s="23"/>
      <c r="E11" s="30">
        <v>15</v>
      </c>
    </row>
    <row r="12" spans="1:5" ht="45" x14ac:dyDescent="0.25">
      <c r="C12" s="24" t="s">
        <v>37</v>
      </c>
      <c r="E12" s="25" t="s">
        <v>38</v>
      </c>
    </row>
    <row r="14" spans="1:5" ht="15.75" thickBot="1" x14ac:dyDescent="0.3"/>
    <row r="15" spans="1:5" ht="19.5" thickBot="1" x14ac:dyDescent="0.35">
      <c r="D15" s="31" t="s">
        <v>50</v>
      </c>
    </row>
  </sheetData>
  <mergeCells count="2">
    <mergeCell ref="D6:E6"/>
    <mergeCell ref="D7:E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отчет 1</vt:lpstr>
      <vt:lpstr>Основная </vt:lpstr>
      <vt:lpstr>Маршрутный лист</vt:lpstr>
      <vt:lpstr>Продажи</vt:lpstr>
      <vt:lpstr>Заявка на склад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2022-09-08T10:36:01Z</dcterms:modified>
</cp:coreProperties>
</file>