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ergeyvashurkin/Downloads/"/>
    </mc:Choice>
  </mc:AlternateContent>
  <xr:revisionPtr revIDLastSave="0" documentId="8_{676C44FF-A5BD-4F4A-BA9F-AAB40F6ED0A7}" xr6:coauthVersionLast="47" xr6:coauthVersionMax="47" xr10:uidLastSave="{00000000-0000-0000-0000-000000000000}"/>
  <bookViews>
    <workbookView xWindow="0" yWindow="500" windowWidth="28800" windowHeight="16340" activeTab="2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3" l="1"/>
  <c r="I3" i="3" s="1"/>
  <c r="G2" i="3"/>
  <c r="I2" i="3" s="1"/>
  <c r="J3" i="1"/>
  <c r="J2" i="1"/>
  <c r="H3" i="1"/>
  <c r="H2" i="1"/>
</calcChain>
</file>

<file path=xl/sharedStrings.xml><?xml version="1.0" encoding="utf-8"?>
<sst xmlns="http://schemas.openxmlformats.org/spreadsheetml/2006/main" count="149" uniqueCount="63">
  <si>
    <t>Клиент</t>
  </si>
  <si>
    <t>№ сделки</t>
  </si>
  <si>
    <t>Спецификация/ счет</t>
  </si>
  <si>
    <t>№ поз</t>
  </si>
  <si>
    <t>Код товара</t>
  </si>
  <si>
    <t>Количество</t>
  </si>
  <si>
    <t>Цена продажи, без НДС</t>
  </si>
  <si>
    <t>Срок поставки, недель</t>
  </si>
  <si>
    <t>Дата подтверждения Покупателем</t>
  </si>
  <si>
    <t>Brand</t>
  </si>
  <si>
    <t>Заказ покупателя в 1С</t>
  </si>
  <si>
    <t>Наименование товара покупателя</t>
  </si>
  <si>
    <t>Сумма (когда нужна)</t>
  </si>
  <si>
    <t>Валюта (RUB, USD, EUR, CNY)</t>
  </si>
  <si>
    <t>Наименование товара поставщика</t>
  </si>
  <si>
    <t>АО КБП</t>
  </si>
  <si>
    <t>00УФ-000089</t>
  </si>
  <si>
    <t>УФ-00033457</t>
  </si>
  <si>
    <t>Пластина твердосплавная  OEHT 0604AESR-M:M8330 (DormerPramet)</t>
  </si>
  <si>
    <t>13 недель</t>
  </si>
  <si>
    <t>RUB</t>
  </si>
  <si>
    <t>DormerPramet</t>
  </si>
  <si>
    <t>Страна происхождения</t>
  </si>
  <si>
    <t>Организация</t>
  </si>
  <si>
    <t>АЦБ</t>
  </si>
  <si>
    <t>Наименование</t>
  </si>
  <si>
    <t>Валюта</t>
  </si>
  <si>
    <t>Item</t>
  </si>
  <si>
    <t>clear Items</t>
  </si>
  <si>
    <t>Quantity</t>
  </si>
  <si>
    <t>Price</t>
  </si>
  <si>
    <t>Lead time</t>
  </si>
  <si>
    <t>Position in invoice</t>
  </si>
  <si>
    <t>Invoice№</t>
  </si>
  <si>
    <t>Дата подтверждения</t>
  </si>
  <si>
    <t>Курс валюты</t>
  </si>
  <si>
    <t>Примечание</t>
  </si>
  <si>
    <t>Дата</t>
  </si>
  <si>
    <t>№ инвойса</t>
  </si>
  <si>
    <t>№ посылки</t>
  </si>
  <si>
    <t>Строка</t>
  </si>
  <si>
    <t>Kathy</t>
  </si>
  <si>
    <t>Пластина твердосплавная OEHT 0604AESR-M:M8330 (DormerPramet)</t>
  </si>
  <si>
    <t>OEHT 0604AESR-M:M8330</t>
  </si>
  <si>
    <t>OEHT0604AESRMM8330</t>
  </si>
  <si>
    <t>7-15 days</t>
  </si>
  <si>
    <t>K-2023SO0520A</t>
  </si>
  <si>
    <t>Hill</t>
  </si>
  <si>
    <t>20230518-10</t>
  </si>
  <si>
    <t>Цена продажи</t>
  </si>
  <si>
    <t>Валюта цены</t>
  </si>
  <si>
    <t>Invoice Qty</t>
  </si>
  <si>
    <t>Количество в посылке</t>
  </si>
  <si>
    <t>Номер
строки</t>
  </si>
  <si>
    <t>название</t>
  </si>
  <si>
    <t>цена</t>
  </si>
  <si>
    <t>код страны</t>
  </si>
  <si>
    <t>Пластина твердосплавная  OEHT 0604AESR-M:M8320 (DormerPramet)</t>
  </si>
  <si>
    <t>OEHT 0604AESR-M:M8320</t>
  </si>
  <si>
    <t>Пластина твердосплавная OEHT 0604AESR-M:M8320 (DormerPramet)</t>
  </si>
  <si>
    <t>заказ поставщику</t>
  </si>
  <si>
    <t>Номер заказа поставщику</t>
  </si>
  <si>
    <t>код неменклатуры постащика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</si>
</sst>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2C2D2E"/>
      <name val="Calibri"/>
      <family val="2"/>
      <scheme val="minor"/>
    </font>
    <font>
      <sz val="8"/>
      <color theme="1"/>
      <name val="Arial"/>
      <family val="2"/>
    </font>
    <font>
      <sz val="12"/>
      <color theme="1"/>
      <name val="Times New Roman"/>
      <family val="1"/>
    </font>
    <font>
      <sz val="14"/>
      <color theme="1"/>
      <name val="Arial Narrow"/>
      <family val="2"/>
    </font>
    <font>
      <sz val="12"/>
      <color theme="1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Times New Roman"/>
      <family val="1"/>
    </font>
    <font>
      <u/>
      <sz val="11"/>
      <color theme="1"/>
      <name val="Times New Roman"/>
      <family val="1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7" fillId="0" borderId="0"/>
  </cellStyleXfs>
  <cellXfs count="45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/>
    </xf>
    <xf numFmtId="2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" fillId="0" borderId="0" xfId="0" applyFont="1"/>
    <xf numFmtId="0" fontId="10" fillId="0" borderId="0" xfId="0" applyFont="1"/>
    <xf numFmtId="0" fontId="11" fillId="0" borderId="0" xfId="0" applyFont="1"/>
    <xf numFmtId="4" fontId="11" fillId="0" borderId="0" xfId="0" applyNumberFormat="1" applyFont="1"/>
    <xf numFmtId="14" fontId="3" fillId="0" borderId="0" xfId="0" applyNumberFormat="1" applyFont="1"/>
    <xf numFmtId="0" fontId="12" fillId="0" borderId="0" xfId="0" applyFont="1"/>
    <xf numFmtId="14" fontId="13" fillId="0" borderId="0" xfId="0" applyNumberFormat="1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14" fontId="14" fillId="0" borderId="0" xfId="0" applyNumberFormat="1" applyFont="1"/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0" fillId="0" borderId="0" xfId="0" applyAlignment="1">
      <alignment wrapText="1"/>
    </xf>
    <xf numFmtId="0" fontId="7" fillId="0" borderId="0" xfId="0" applyFont="1" applyFill="1" applyBorder="1"/>
  </cellXfs>
  <cellStyles count="3">
    <cellStyle name="Обычный" xfId="0" builtinId="0"/>
    <cellStyle name="Обычный 2 7" xfId="2" xr:uid="{8B8EDA65-ECB5-8344-9A1E-627D1E953DD2}"/>
    <cellStyle name="Обычный 9" xfId="1" xr:uid="{115235CC-E1AE-D846-A181-2482DFD022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77"/>
  <sheetViews>
    <sheetView workbookViewId="0">
      <selection activeCell="X2" sqref="X2"/>
    </sheetView>
  </sheetViews>
  <sheetFormatPr baseColWidth="10" defaultColWidth="10.6640625" defaultRowHeight="16" x14ac:dyDescent="0.2"/>
  <cols>
    <col min="1" max="1" width="14.5" customWidth="1"/>
    <col min="3" max="3" width="10.1640625" customWidth="1"/>
    <col min="4" max="4" width="6.6640625" bestFit="1" customWidth="1"/>
    <col min="5" max="5" width="13" customWidth="1"/>
    <col min="6" max="6" width="13.1640625" customWidth="1"/>
    <col min="7" max="7" width="28.1640625" customWidth="1"/>
    <col min="8" max="8" width="8.33203125" customWidth="1"/>
    <col min="9" max="9" width="8.6640625" customWidth="1"/>
    <col min="11" max="11" width="12.83203125" customWidth="1"/>
    <col min="12" max="12" width="10.83203125" customWidth="1"/>
    <col min="13" max="13" width="7.5" customWidth="1"/>
    <col min="14" max="14" width="23.1640625" customWidth="1"/>
    <col min="15" max="15" width="7.83203125" customWidth="1"/>
    <col min="16" max="16" width="11.83203125" customWidth="1"/>
    <col min="17" max="23" width="1.83203125" customWidth="1"/>
  </cols>
  <sheetData>
    <row r="1" spans="1:25" s="1" customFormat="1" ht="85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10</v>
      </c>
      <c r="F1" s="2" t="s">
        <v>4</v>
      </c>
      <c r="G1" s="2" t="s">
        <v>11</v>
      </c>
      <c r="H1" s="2" t="s">
        <v>12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13</v>
      </c>
      <c r="N1" s="2" t="s">
        <v>14</v>
      </c>
      <c r="O1" s="2"/>
      <c r="P1" s="2" t="s">
        <v>9</v>
      </c>
      <c r="X1" s="2" t="s">
        <v>22</v>
      </c>
      <c r="Y1" s="1" t="s">
        <v>23</v>
      </c>
    </row>
    <row r="2" spans="1:25" ht="47.25" customHeight="1" x14ac:dyDescent="0.2">
      <c r="A2" s="19" t="s">
        <v>15</v>
      </c>
      <c r="B2" s="18">
        <v>7000</v>
      </c>
      <c r="C2" s="18"/>
      <c r="D2" s="19">
        <v>1</v>
      </c>
      <c r="E2" s="17"/>
      <c r="F2" s="17"/>
      <c r="G2" s="23" t="s">
        <v>18</v>
      </c>
      <c r="H2" s="19">
        <f>4800000*0.7843</f>
        <v>3764640</v>
      </c>
      <c r="I2" s="21">
        <v>2990</v>
      </c>
      <c r="J2" s="22">
        <f>ROUND(H2/1.2/I2,2)</f>
        <v>1049.23</v>
      </c>
      <c r="K2" s="19" t="s">
        <v>19</v>
      </c>
      <c r="L2" s="20"/>
      <c r="M2" s="19" t="s">
        <v>20</v>
      </c>
      <c r="N2" s="19" t="s">
        <v>43</v>
      </c>
      <c r="O2" s="19"/>
      <c r="P2" s="19" t="s">
        <v>21</v>
      </c>
      <c r="Q2" s="3"/>
      <c r="Y2" t="s">
        <v>24</v>
      </c>
    </row>
    <row r="3" spans="1:25" ht="47.25" customHeight="1" x14ac:dyDescent="0.2">
      <c r="A3" s="19" t="s">
        <v>15</v>
      </c>
      <c r="B3" s="18">
        <v>7000</v>
      </c>
      <c r="C3" s="18"/>
      <c r="D3" s="19">
        <v>1</v>
      </c>
      <c r="E3" s="17"/>
      <c r="F3" s="17"/>
      <c r="G3" s="23" t="s">
        <v>57</v>
      </c>
      <c r="H3" s="19">
        <f>4800000*0.7843</f>
        <v>3764640</v>
      </c>
      <c r="I3" s="21">
        <v>2990</v>
      </c>
      <c r="J3" s="22">
        <f>ROUND(H3/1.2/I3,2)</f>
        <v>1049.23</v>
      </c>
      <c r="K3" s="19" t="s">
        <v>19</v>
      </c>
      <c r="L3" s="20"/>
      <c r="M3" s="19" t="s">
        <v>20</v>
      </c>
      <c r="N3" s="19" t="s">
        <v>58</v>
      </c>
      <c r="O3" s="19"/>
      <c r="P3" s="19" t="s">
        <v>21</v>
      </c>
      <c r="Q3" s="3"/>
      <c r="Y3" t="s">
        <v>24</v>
      </c>
    </row>
    <row r="4" spans="1:25" ht="15" customHeight="1" x14ac:dyDescent="0.2">
      <c r="A4" s="24"/>
      <c r="B4" s="24"/>
      <c r="C4" s="24"/>
      <c r="D4" s="25"/>
      <c r="E4" s="25"/>
      <c r="F4" s="25"/>
      <c r="G4" s="25"/>
      <c r="H4" s="26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7"/>
    </row>
    <row r="5" spans="1:25" ht="15" customHeight="1" x14ac:dyDescent="0.2">
      <c r="A5" s="9"/>
      <c r="B5" s="5"/>
      <c r="C5" s="5"/>
      <c r="D5" s="5"/>
      <c r="E5" s="5"/>
      <c r="F5" s="4"/>
      <c r="G5" s="7"/>
      <c r="H5" s="4"/>
      <c r="I5" s="4"/>
      <c r="J5" s="11"/>
      <c r="K5" s="4"/>
      <c r="L5" s="6"/>
      <c r="M5" s="4"/>
      <c r="N5" s="7"/>
      <c r="O5" s="4"/>
      <c r="P5" s="4"/>
      <c r="Q5" s="3"/>
    </row>
    <row r="6" spans="1:25" ht="15" customHeight="1" x14ac:dyDescent="0.2">
      <c r="A6" s="9"/>
      <c r="B6" s="5"/>
      <c r="C6" s="5"/>
      <c r="D6" s="4"/>
      <c r="E6" s="5"/>
      <c r="F6" s="4"/>
      <c r="G6" s="7"/>
      <c r="H6" s="4"/>
      <c r="I6" s="4"/>
      <c r="J6" s="11"/>
      <c r="K6" s="4"/>
      <c r="L6" s="6"/>
      <c r="M6" s="4"/>
      <c r="N6" s="7"/>
      <c r="O6" s="4"/>
      <c r="P6" s="4"/>
      <c r="Q6" s="3"/>
    </row>
    <row r="7" spans="1:25" x14ac:dyDescent="0.2">
      <c r="A7" s="9"/>
      <c r="B7" s="5"/>
      <c r="C7" s="5"/>
      <c r="D7" s="5"/>
      <c r="E7" s="5"/>
      <c r="F7" s="4"/>
      <c r="G7" s="7"/>
      <c r="H7" s="4"/>
      <c r="I7" s="4"/>
      <c r="J7" s="12"/>
      <c r="K7" s="4"/>
      <c r="L7" s="6"/>
      <c r="M7" s="4"/>
      <c r="N7" s="7"/>
      <c r="O7" s="4"/>
      <c r="P7" s="4"/>
      <c r="Q7" s="3"/>
    </row>
    <row r="8" spans="1:25" x14ac:dyDescent="0.2">
      <c r="A8" s="9"/>
      <c r="B8" s="5"/>
      <c r="C8" s="5"/>
      <c r="D8" s="4"/>
      <c r="E8" s="5"/>
      <c r="F8" s="4"/>
      <c r="G8" s="7"/>
      <c r="H8" s="4"/>
      <c r="I8" s="4"/>
      <c r="J8" s="12"/>
      <c r="K8" s="4"/>
      <c r="L8" s="6"/>
      <c r="M8" s="4"/>
      <c r="N8" s="7"/>
      <c r="O8" s="4"/>
      <c r="P8" s="4"/>
      <c r="Q8" s="3"/>
    </row>
    <row r="9" spans="1:25" x14ac:dyDescent="0.2">
      <c r="A9" s="9"/>
      <c r="B9" s="5"/>
      <c r="C9" s="5"/>
      <c r="D9" s="5"/>
      <c r="E9" s="5"/>
      <c r="F9" s="4"/>
      <c r="G9" s="7"/>
      <c r="H9" s="4"/>
      <c r="I9" s="4"/>
      <c r="J9" s="12"/>
      <c r="K9" s="4"/>
      <c r="L9" s="6"/>
      <c r="M9" s="4"/>
      <c r="N9" s="7"/>
      <c r="O9" s="4"/>
      <c r="P9" s="4"/>
      <c r="Q9" s="3"/>
    </row>
    <row r="10" spans="1:25" x14ac:dyDescent="0.2">
      <c r="A10" s="9"/>
      <c r="B10" s="5"/>
      <c r="C10" s="5"/>
      <c r="D10" s="4"/>
      <c r="E10" s="5"/>
      <c r="F10" s="4"/>
      <c r="G10" s="7"/>
      <c r="H10" s="4"/>
      <c r="I10" s="4"/>
      <c r="J10" s="12"/>
      <c r="K10" s="4"/>
      <c r="L10" s="6"/>
      <c r="M10" s="4"/>
      <c r="N10" s="7"/>
      <c r="O10" s="4"/>
      <c r="P10" s="4"/>
      <c r="Q10" s="3"/>
    </row>
    <row r="11" spans="1:25" x14ac:dyDescent="0.2">
      <c r="A11" s="9"/>
      <c r="B11" s="5"/>
      <c r="C11" s="5"/>
      <c r="D11" s="5"/>
      <c r="E11" s="5"/>
      <c r="F11" s="4"/>
      <c r="G11" s="7"/>
      <c r="H11" s="4"/>
      <c r="I11" s="4"/>
      <c r="J11" s="12"/>
      <c r="K11" s="4"/>
      <c r="L11" s="6"/>
      <c r="M11" s="4"/>
      <c r="N11" s="7"/>
      <c r="O11" s="4"/>
      <c r="P11" s="4"/>
      <c r="Q11" s="3"/>
    </row>
    <row r="12" spans="1:25" x14ac:dyDescent="0.2">
      <c r="A12" s="9"/>
      <c r="B12" s="16"/>
      <c r="C12" s="5"/>
      <c r="D12" s="4"/>
      <c r="E12" s="5"/>
      <c r="F12" s="4"/>
      <c r="G12" s="7"/>
      <c r="H12" s="4"/>
      <c r="I12" s="4"/>
      <c r="J12" s="12"/>
      <c r="K12" s="4"/>
      <c r="L12" s="6"/>
      <c r="M12" s="4"/>
      <c r="N12" s="7"/>
      <c r="O12" s="4"/>
      <c r="P12" s="4"/>
      <c r="Q12" s="3"/>
    </row>
    <row r="13" spans="1:25" x14ac:dyDescent="0.2">
      <c r="A13" s="9"/>
      <c r="B13" s="5"/>
      <c r="C13" s="5"/>
      <c r="D13" s="5"/>
      <c r="E13" s="5"/>
      <c r="F13" s="4"/>
      <c r="G13" s="7"/>
      <c r="H13" s="4"/>
      <c r="I13" s="4"/>
      <c r="J13" s="12"/>
      <c r="K13" s="4"/>
      <c r="L13" s="6"/>
      <c r="M13" s="4"/>
      <c r="N13" s="7"/>
      <c r="O13" s="4"/>
      <c r="P13" s="4"/>
      <c r="Q13" s="3"/>
    </row>
    <row r="14" spans="1:25" x14ac:dyDescent="0.2">
      <c r="A14" s="9"/>
      <c r="B14" s="4"/>
      <c r="C14" s="4"/>
      <c r="D14" s="5"/>
      <c r="E14" s="5"/>
      <c r="F14" s="4"/>
      <c r="G14" s="7"/>
      <c r="H14" s="4"/>
      <c r="I14" s="4"/>
      <c r="J14" s="12"/>
      <c r="K14" s="4"/>
      <c r="L14" s="6"/>
      <c r="M14" s="4"/>
      <c r="N14" s="7"/>
      <c r="O14" s="4"/>
      <c r="P14" s="4"/>
      <c r="Q14" s="3"/>
    </row>
    <row r="15" spans="1:25" x14ac:dyDescent="0.2">
      <c r="A15" s="9"/>
      <c r="B15" s="4"/>
      <c r="C15" s="4"/>
      <c r="D15" s="4"/>
      <c r="E15" s="5"/>
      <c r="F15" s="4"/>
      <c r="G15" s="7"/>
      <c r="H15" s="4"/>
      <c r="I15" s="4"/>
      <c r="J15" s="12"/>
      <c r="K15" s="4"/>
      <c r="L15" s="6"/>
      <c r="M15" s="4"/>
      <c r="N15" s="7"/>
      <c r="O15" s="4"/>
      <c r="P15" s="4"/>
      <c r="Q15" s="3"/>
    </row>
    <row r="16" spans="1:25" x14ac:dyDescent="0.2">
      <c r="A16" s="9"/>
      <c r="B16" s="4"/>
      <c r="C16" s="4"/>
      <c r="D16" s="5"/>
      <c r="E16" s="5"/>
      <c r="F16" s="4"/>
      <c r="G16" s="7"/>
      <c r="H16" s="4"/>
      <c r="I16" s="4"/>
      <c r="J16" s="12"/>
      <c r="K16" s="4"/>
      <c r="L16" s="6"/>
      <c r="M16" s="4"/>
      <c r="N16" s="7"/>
      <c r="O16" s="4"/>
      <c r="P16" s="4"/>
      <c r="Q16" s="3"/>
    </row>
    <row r="17" spans="1:17" x14ac:dyDescent="0.2">
      <c r="A17" s="9"/>
      <c r="B17" s="4"/>
      <c r="C17" s="4"/>
      <c r="D17" s="4"/>
      <c r="E17" s="5"/>
      <c r="F17" s="4"/>
      <c r="G17" s="7"/>
      <c r="H17" s="4"/>
      <c r="I17" s="4"/>
      <c r="J17" s="12"/>
      <c r="K17" s="4"/>
      <c r="L17" s="6"/>
      <c r="M17" s="4"/>
      <c r="N17" s="7"/>
      <c r="O17" s="4"/>
      <c r="P17" s="4"/>
      <c r="Q17" s="3"/>
    </row>
    <row r="18" spans="1:17" x14ac:dyDescent="0.2">
      <c r="A18" s="9"/>
      <c r="B18" s="4"/>
      <c r="C18" s="4"/>
      <c r="D18" s="5"/>
      <c r="E18" s="5"/>
      <c r="F18" s="4"/>
      <c r="G18" s="7"/>
      <c r="H18" s="4"/>
      <c r="I18" s="4"/>
      <c r="J18" s="12"/>
      <c r="K18" s="4"/>
      <c r="L18" s="6"/>
      <c r="M18" s="4"/>
      <c r="N18" s="7"/>
      <c r="O18" s="4"/>
      <c r="P18" s="4"/>
      <c r="Q18" s="3"/>
    </row>
    <row r="19" spans="1:17" x14ac:dyDescent="0.2">
      <c r="A19" s="9"/>
      <c r="B19" s="4"/>
      <c r="C19" s="4"/>
      <c r="D19" s="4"/>
      <c r="E19" s="5"/>
      <c r="F19" s="4"/>
      <c r="G19" s="7"/>
      <c r="H19" s="4"/>
      <c r="I19" s="4"/>
      <c r="J19" s="12"/>
      <c r="K19" s="4"/>
      <c r="L19" s="6"/>
      <c r="M19" s="4"/>
      <c r="N19" s="7"/>
      <c r="O19" s="4"/>
      <c r="P19" s="4"/>
      <c r="Q19" s="3"/>
    </row>
    <row r="20" spans="1:17" x14ac:dyDescent="0.2">
      <c r="A20" s="9"/>
      <c r="B20" s="4"/>
      <c r="C20" s="4"/>
      <c r="D20" s="5"/>
      <c r="E20" s="4"/>
      <c r="F20" s="4"/>
      <c r="G20" s="7"/>
      <c r="H20" s="4"/>
      <c r="I20" s="4"/>
      <c r="J20" s="12"/>
      <c r="K20" s="4"/>
      <c r="L20" s="8"/>
      <c r="M20" s="4"/>
      <c r="N20" s="7"/>
      <c r="O20" s="4"/>
      <c r="P20" s="4"/>
      <c r="Q20" s="3"/>
    </row>
    <row r="21" spans="1:17" x14ac:dyDescent="0.2">
      <c r="A21" s="9"/>
      <c r="B21" s="4"/>
      <c r="C21" s="4"/>
      <c r="D21" s="4"/>
      <c r="E21" s="4"/>
      <c r="F21" s="4"/>
      <c r="G21" s="7"/>
      <c r="H21" s="4"/>
      <c r="I21" s="4"/>
      <c r="J21" s="12"/>
      <c r="K21" s="4"/>
      <c r="L21" s="8"/>
      <c r="M21" s="4"/>
      <c r="N21" s="7"/>
      <c r="O21" s="4"/>
      <c r="P21" s="4"/>
      <c r="Q21" s="3"/>
    </row>
    <row r="22" spans="1:17" x14ac:dyDescent="0.2">
      <c r="A22" s="9"/>
      <c r="B22" s="4"/>
      <c r="C22" s="4"/>
      <c r="D22" s="5"/>
      <c r="E22" s="4"/>
      <c r="F22" s="4"/>
      <c r="G22" s="7"/>
      <c r="H22" s="4"/>
      <c r="I22" s="4"/>
      <c r="J22" s="12"/>
      <c r="K22" s="4"/>
      <c r="L22" s="8"/>
      <c r="M22" s="4"/>
      <c r="N22" s="7"/>
      <c r="O22" s="4"/>
      <c r="P22" s="4"/>
      <c r="Q22" s="3"/>
    </row>
    <row r="23" spans="1:17" x14ac:dyDescent="0.2">
      <c r="A23" s="10"/>
      <c r="B23" s="4"/>
      <c r="C23" s="4"/>
      <c r="D23" s="4"/>
      <c r="E23" s="4"/>
      <c r="F23" s="4"/>
      <c r="G23" s="7"/>
      <c r="H23" s="4"/>
      <c r="I23" s="4"/>
      <c r="J23" s="12"/>
      <c r="K23" s="4"/>
      <c r="L23" s="8"/>
      <c r="M23" s="4"/>
      <c r="N23" s="7"/>
      <c r="O23" s="4"/>
      <c r="P23" s="4"/>
      <c r="Q23" s="3"/>
    </row>
    <row r="24" spans="1:17" x14ac:dyDescent="0.2">
      <c r="A24" s="10"/>
      <c r="B24" s="4"/>
      <c r="C24" s="4"/>
      <c r="D24" s="4"/>
      <c r="E24" s="4"/>
      <c r="F24" s="4"/>
      <c r="G24" s="7"/>
      <c r="H24" s="4"/>
      <c r="I24" s="4"/>
      <c r="J24" s="12"/>
      <c r="K24" s="4"/>
      <c r="L24" s="8"/>
      <c r="M24" s="4"/>
      <c r="N24" s="4"/>
      <c r="O24" s="4"/>
      <c r="P24" s="4"/>
      <c r="Q24" s="3"/>
    </row>
    <row r="25" spans="1:17" x14ac:dyDescent="0.2">
      <c r="A25" s="10"/>
      <c r="B25" s="4"/>
      <c r="C25" s="4"/>
      <c r="D25" s="4"/>
      <c r="E25" s="4"/>
      <c r="F25" s="4"/>
      <c r="G25" s="7"/>
      <c r="H25" s="4"/>
      <c r="I25" s="4"/>
      <c r="J25" s="12"/>
      <c r="K25" s="4"/>
      <c r="L25" s="8"/>
      <c r="M25" s="4"/>
      <c r="N25" s="4"/>
      <c r="O25" s="4"/>
      <c r="P25" s="4"/>
      <c r="Q25" s="3"/>
    </row>
    <row r="26" spans="1:17" x14ac:dyDescent="0.2">
      <c r="A26" s="10"/>
      <c r="B26" s="4"/>
      <c r="C26" s="4"/>
      <c r="D26" s="4"/>
      <c r="E26" s="4"/>
      <c r="F26" s="4"/>
      <c r="G26" s="7"/>
      <c r="H26" s="4"/>
      <c r="I26" s="4"/>
      <c r="J26" s="12"/>
      <c r="K26" s="4"/>
      <c r="L26" s="8"/>
      <c r="M26" s="4"/>
      <c r="N26" s="4"/>
      <c r="O26" s="4"/>
      <c r="P26" s="4"/>
      <c r="Q26" s="3"/>
    </row>
    <row r="27" spans="1:17" x14ac:dyDescent="0.2">
      <c r="A27" s="10"/>
      <c r="B27" s="4"/>
      <c r="C27" s="4"/>
      <c r="D27" s="4"/>
      <c r="E27" s="4"/>
      <c r="F27" s="4"/>
      <c r="G27" s="7"/>
      <c r="H27" s="4"/>
      <c r="I27" s="4"/>
      <c r="J27" s="12"/>
      <c r="K27" s="4"/>
      <c r="L27" s="8"/>
      <c r="M27" s="4"/>
      <c r="N27" s="4"/>
      <c r="O27" s="4"/>
      <c r="P27" s="4"/>
      <c r="Q27" s="3"/>
    </row>
    <row r="28" spans="1:17" x14ac:dyDescent="0.2">
      <c r="A28" s="10"/>
      <c r="B28" s="4"/>
      <c r="C28" s="4"/>
      <c r="D28" s="4"/>
      <c r="E28" s="4"/>
      <c r="F28" s="4"/>
      <c r="G28" s="7"/>
      <c r="H28" s="4"/>
      <c r="I28" s="4"/>
      <c r="J28" s="12"/>
      <c r="K28" s="4"/>
      <c r="L28" s="8"/>
      <c r="M28" s="4"/>
      <c r="N28" s="4"/>
      <c r="O28" s="4"/>
      <c r="P28" s="4"/>
      <c r="Q28" s="3"/>
    </row>
    <row r="29" spans="1:17" x14ac:dyDescent="0.2">
      <c r="A29" s="10"/>
      <c r="B29" s="4"/>
      <c r="C29" s="4"/>
      <c r="D29" s="4"/>
      <c r="E29" s="4"/>
      <c r="F29" s="4"/>
      <c r="G29" s="7"/>
      <c r="H29" s="4"/>
      <c r="I29" s="4"/>
      <c r="J29" s="12"/>
      <c r="K29" s="4"/>
      <c r="L29" s="8"/>
      <c r="M29" s="4"/>
      <c r="N29" s="4"/>
      <c r="O29" s="4"/>
      <c r="P29" s="4"/>
      <c r="Q29" s="3"/>
    </row>
    <row r="30" spans="1:17" x14ac:dyDescent="0.2">
      <c r="A30" s="10"/>
      <c r="B30" s="4"/>
      <c r="C30" s="4"/>
      <c r="D30" s="4"/>
      <c r="E30" s="4"/>
      <c r="F30" s="4"/>
      <c r="G30" s="7"/>
      <c r="H30" s="4"/>
      <c r="I30" s="4"/>
      <c r="J30" s="12"/>
      <c r="K30" s="4"/>
      <c r="L30" s="8"/>
      <c r="M30" s="4"/>
      <c r="N30" s="4"/>
      <c r="O30" s="4"/>
      <c r="P30" s="4"/>
      <c r="Q30" s="3"/>
    </row>
    <row r="31" spans="1:17" x14ac:dyDescent="0.2">
      <c r="A31" s="10"/>
      <c r="B31" s="4"/>
      <c r="C31" s="4"/>
      <c r="D31" s="4"/>
      <c r="E31" s="4"/>
      <c r="F31" s="4"/>
      <c r="G31" s="7"/>
      <c r="H31" s="4"/>
      <c r="I31" s="4"/>
      <c r="J31" s="12"/>
      <c r="K31" s="4"/>
      <c r="L31" s="8"/>
      <c r="M31" s="4"/>
      <c r="N31" s="4"/>
      <c r="O31" s="4"/>
      <c r="P31" s="4"/>
      <c r="Q31" s="3"/>
    </row>
    <row r="32" spans="1:17" x14ac:dyDescent="0.2">
      <c r="A32" s="10"/>
      <c r="B32" s="4"/>
      <c r="C32" s="4"/>
      <c r="D32" s="4"/>
      <c r="E32" s="4"/>
      <c r="F32" s="4"/>
      <c r="G32" s="7"/>
      <c r="H32" s="4"/>
      <c r="I32" s="4"/>
      <c r="J32" s="12"/>
      <c r="K32" s="4"/>
      <c r="L32" s="8"/>
      <c r="M32" s="4"/>
      <c r="N32" s="4"/>
      <c r="O32" s="4"/>
      <c r="P32" s="4"/>
      <c r="Q32" s="3"/>
    </row>
    <row r="33" spans="1:16" x14ac:dyDescent="0.2">
      <c r="A33" s="9"/>
      <c r="B33" s="15"/>
      <c r="C33" s="15"/>
      <c r="D33" s="9"/>
      <c r="E33" s="9"/>
      <c r="F33" s="9"/>
      <c r="G33" s="9"/>
      <c r="H33" s="9"/>
      <c r="I33" s="4"/>
      <c r="J33" s="13"/>
      <c r="K33" s="9"/>
      <c r="L33" s="14"/>
      <c r="M33" s="4"/>
      <c r="N33" s="9"/>
      <c r="O33" s="9"/>
      <c r="P33" s="4"/>
    </row>
    <row r="34" spans="1:16" x14ac:dyDescent="0.2">
      <c r="A34" s="9"/>
      <c r="B34" s="15"/>
      <c r="C34" s="15"/>
      <c r="D34" s="9"/>
      <c r="E34" s="9"/>
      <c r="F34" s="9"/>
      <c r="G34" s="9"/>
      <c r="H34" s="9"/>
      <c r="I34" s="4"/>
      <c r="J34" s="13"/>
      <c r="K34" s="9"/>
      <c r="L34" s="14"/>
      <c r="M34" s="4"/>
      <c r="N34" s="9"/>
      <c r="O34" s="9"/>
      <c r="P34" s="4"/>
    </row>
    <row r="35" spans="1:16" x14ac:dyDescent="0.2">
      <c r="A35" s="9"/>
      <c r="B35" s="15"/>
      <c r="C35" s="15"/>
      <c r="D35" s="9"/>
      <c r="E35" s="9"/>
      <c r="F35" s="9"/>
      <c r="G35" s="9"/>
      <c r="H35" s="9"/>
      <c r="I35" s="4"/>
      <c r="J35" s="13"/>
      <c r="K35" s="9"/>
      <c r="L35" s="14"/>
      <c r="M35" s="4"/>
      <c r="N35" s="9"/>
      <c r="O35" s="9"/>
      <c r="P35" s="4"/>
    </row>
    <row r="36" spans="1:16" x14ac:dyDescent="0.2">
      <c r="A36" s="9"/>
      <c r="B36" s="15"/>
      <c r="C36" s="15"/>
      <c r="D36" s="9"/>
      <c r="E36" s="9"/>
      <c r="F36" s="9"/>
      <c r="G36" s="9"/>
      <c r="H36" s="9"/>
      <c r="I36" s="4"/>
      <c r="J36" s="13"/>
      <c r="K36" s="9"/>
      <c r="L36" s="14"/>
      <c r="M36" s="4"/>
      <c r="N36" s="9"/>
      <c r="O36" s="9"/>
      <c r="P36" s="4"/>
    </row>
    <row r="37" spans="1:16" x14ac:dyDescent="0.2">
      <c r="A37" s="9"/>
      <c r="B37" s="15"/>
      <c r="C37" s="15"/>
      <c r="D37" s="9"/>
      <c r="E37" s="9"/>
      <c r="F37" s="9"/>
      <c r="G37" s="9"/>
      <c r="H37" s="9"/>
      <c r="I37" s="4"/>
      <c r="J37" s="13"/>
      <c r="K37" s="9"/>
      <c r="L37" s="14"/>
      <c r="M37" s="4"/>
      <c r="N37" s="9"/>
      <c r="O37" s="9"/>
      <c r="P37" s="4"/>
    </row>
    <row r="38" spans="1:16" x14ac:dyDescent="0.2">
      <c r="A38" s="9"/>
      <c r="B38" s="15"/>
      <c r="C38" s="15"/>
      <c r="D38" s="9"/>
      <c r="E38" s="9"/>
      <c r="F38" s="9"/>
      <c r="G38" s="9"/>
      <c r="H38" s="9"/>
      <c r="I38" s="4"/>
      <c r="J38" s="13"/>
      <c r="K38" s="9"/>
      <c r="L38" s="14"/>
      <c r="M38" s="4"/>
      <c r="N38" s="9"/>
      <c r="O38" s="9"/>
      <c r="P38" s="4"/>
    </row>
    <row r="39" spans="1:16" x14ac:dyDescent="0.2">
      <c r="A39" s="9"/>
      <c r="B39" s="15"/>
      <c r="C39" s="15"/>
      <c r="D39" s="9"/>
      <c r="E39" s="9"/>
      <c r="F39" s="9"/>
      <c r="G39" s="9"/>
      <c r="H39" s="9"/>
      <c r="I39" s="4"/>
      <c r="J39" s="13"/>
      <c r="K39" s="9"/>
      <c r="L39" s="14"/>
      <c r="M39" s="4"/>
      <c r="N39" s="9"/>
      <c r="O39" s="9"/>
      <c r="P39" s="4"/>
    </row>
    <row r="40" spans="1:16" x14ac:dyDescent="0.2">
      <c r="A40" s="9"/>
      <c r="B40" s="15"/>
      <c r="C40" s="15"/>
      <c r="D40" s="9"/>
      <c r="E40" s="9"/>
      <c r="F40" s="9"/>
      <c r="G40" s="9"/>
      <c r="H40" s="9"/>
      <c r="I40" s="4"/>
      <c r="J40" s="13"/>
      <c r="K40" s="9"/>
      <c r="L40" s="14"/>
      <c r="M40" s="4"/>
      <c r="N40" s="9"/>
      <c r="O40" s="9"/>
      <c r="P40" s="4"/>
    </row>
    <row r="41" spans="1:16" x14ac:dyDescent="0.2">
      <c r="A41" s="9"/>
      <c r="B41" s="15"/>
      <c r="C41" s="15"/>
      <c r="D41" s="9"/>
      <c r="E41" s="9"/>
      <c r="F41" s="9"/>
      <c r="G41" s="9"/>
      <c r="H41" s="9"/>
      <c r="I41" s="4"/>
      <c r="J41" s="13"/>
      <c r="K41" s="9"/>
      <c r="L41" s="14"/>
      <c r="M41" s="4"/>
      <c r="N41" s="9"/>
      <c r="O41" s="9"/>
      <c r="P41" s="4"/>
    </row>
    <row r="42" spans="1:16" x14ac:dyDescent="0.2">
      <c r="A42" s="9"/>
      <c r="B42" s="15"/>
      <c r="C42" s="15"/>
      <c r="D42" s="9"/>
      <c r="E42" s="9"/>
      <c r="F42" s="9"/>
      <c r="G42" s="9"/>
      <c r="H42" s="9"/>
      <c r="I42" s="4"/>
      <c r="J42" s="13"/>
      <c r="K42" s="9"/>
      <c r="L42" s="14"/>
      <c r="M42" s="4"/>
      <c r="N42" s="9"/>
      <c r="O42" s="9"/>
      <c r="P42" s="4"/>
    </row>
    <row r="43" spans="1:16" x14ac:dyDescent="0.2">
      <c r="A43" s="9"/>
      <c r="B43" s="15"/>
      <c r="C43" s="15"/>
      <c r="D43" s="9"/>
      <c r="E43" s="9"/>
      <c r="F43" s="9"/>
      <c r="G43" s="9"/>
      <c r="H43" s="9"/>
      <c r="I43" s="4"/>
      <c r="J43" s="13"/>
      <c r="K43" s="9"/>
      <c r="L43" s="14"/>
      <c r="M43" s="4"/>
      <c r="N43" s="9"/>
      <c r="O43" s="9"/>
      <c r="P43" s="4"/>
    </row>
    <row r="44" spans="1:16" x14ac:dyDescent="0.2">
      <c r="A44" s="9"/>
      <c r="B44" s="15"/>
      <c r="C44" s="15"/>
      <c r="D44" s="9"/>
      <c r="E44" s="9"/>
      <c r="F44" s="9"/>
      <c r="G44" s="9"/>
      <c r="H44" s="9"/>
      <c r="I44" s="4"/>
      <c r="J44" s="13"/>
      <c r="K44" s="9"/>
      <c r="L44" s="14"/>
      <c r="M44" s="4"/>
      <c r="N44" s="9"/>
      <c r="O44" s="9"/>
      <c r="P44" s="4"/>
    </row>
    <row r="45" spans="1:16" x14ac:dyDescent="0.2">
      <c r="A45" s="9"/>
      <c r="B45" s="15"/>
      <c r="C45" s="15"/>
      <c r="D45" s="9"/>
      <c r="E45" s="9"/>
      <c r="F45" s="9"/>
      <c r="G45" s="9"/>
      <c r="H45" s="9"/>
      <c r="I45" s="4"/>
      <c r="J45" s="13"/>
      <c r="K45" s="9"/>
      <c r="L45" s="14"/>
      <c r="M45" s="4"/>
      <c r="N45" s="9"/>
      <c r="O45" s="9"/>
      <c r="P45" s="4"/>
    </row>
    <row r="46" spans="1:16" x14ac:dyDescent="0.2">
      <c r="A46" s="9"/>
      <c r="B46" s="15"/>
      <c r="C46" s="15"/>
      <c r="D46" s="9"/>
      <c r="E46" s="9"/>
      <c r="F46" s="9"/>
      <c r="G46" s="9"/>
      <c r="H46" s="9"/>
      <c r="I46" s="4"/>
      <c r="J46" s="13"/>
      <c r="K46" s="9"/>
      <c r="L46" s="14"/>
      <c r="M46" s="4"/>
      <c r="N46" s="9"/>
      <c r="O46" s="9"/>
      <c r="P46" s="4"/>
    </row>
    <row r="47" spans="1:16" x14ac:dyDescent="0.2">
      <c r="A47" s="9"/>
      <c r="B47" s="15"/>
      <c r="C47" s="15"/>
      <c r="D47" s="9"/>
      <c r="E47" s="9"/>
      <c r="F47" s="9"/>
      <c r="G47" s="9"/>
      <c r="H47" s="9"/>
      <c r="I47" s="4"/>
      <c r="J47" s="13"/>
      <c r="K47" s="9"/>
      <c r="L47" s="14"/>
      <c r="M47" s="4"/>
      <c r="N47" s="9"/>
      <c r="O47" s="9"/>
      <c r="P47" s="4"/>
    </row>
    <row r="48" spans="1:16" x14ac:dyDescent="0.2">
      <c r="A48" s="9"/>
      <c r="B48" s="15"/>
      <c r="C48" s="15"/>
      <c r="D48" s="9"/>
      <c r="E48" s="9"/>
      <c r="F48" s="9"/>
      <c r="G48" s="9"/>
      <c r="H48" s="9"/>
      <c r="I48" s="4"/>
      <c r="J48" s="13"/>
      <c r="K48" s="9"/>
      <c r="L48" s="14"/>
      <c r="M48" s="4"/>
      <c r="N48" s="9"/>
      <c r="O48" s="9"/>
      <c r="P48" s="4"/>
    </row>
    <row r="49" spans="1:16" x14ac:dyDescent="0.2">
      <c r="A49" s="9"/>
      <c r="B49" s="15"/>
      <c r="C49" s="15"/>
      <c r="D49" s="9"/>
      <c r="E49" s="9"/>
      <c r="F49" s="9"/>
      <c r="G49" s="9"/>
      <c r="H49" s="9"/>
      <c r="I49" s="4"/>
      <c r="J49" s="13"/>
      <c r="K49" s="9"/>
      <c r="L49" s="14"/>
      <c r="M49" s="4"/>
      <c r="N49" s="9"/>
      <c r="O49" s="9"/>
      <c r="P49" s="4"/>
    </row>
    <row r="50" spans="1:16" x14ac:dyDescent="0.2">
      <c r="A50" s="9"/>
      <c r="B50" s="15"/>
      <c r="C50" s="15"/>
      <c r="D50" s="9"/>
      <c r="E50" s="9"/>
      <c r="F50" s="9"/>
      <c r="G50" s="9"/>
      <c r="H50" s="9"/>
      <c r="I50" s="4"/>
      <c r="J50" s="13"/>
      <c r="K50" s="9"/>
      <c r="L50" s="14"/>
      <c r="M50" s="4"/>
      <c r="N50" s="9"/>
      <c r="O50" s="9"/>
      <c r="P50" s="4"/>
    </row>
    <row r="51" spans="1:16" x14ac:dyDescent="0.2">
      <c r="A51" s="9"/>
      <c r="B51" s="15"/>
      <c r="C51" s="15"/>
      <c r="D51" s="9"/>
      <c r="E51" s="9"/>
      <c r="F51" s="9"/>
      <c r="G51" s="9"/>
      <c r="H51" s="9"/>
      <c r="I51" s="4"/>
      <c r="J51" s="13"/>
      <c r="K51" s="9"/>
      <c r="L51" s="14"/>
      <c r="M51" s="4"/>
      <c r="N51" s="9"/>
      <c r="O51" s="9"/>
      <c r="P51" s="4"/>
    </row>
    <row r="52" spans="1:16" x14ac:dyDescent="0.2">
      <c r="A52" s="9"/>
      <c r="B52" s="15"/>
      <c r="C52" s="15"/>
      <c r="D52" s="9"/>
      <c r="E52" s="9"/>
      <c r="F52" s="9"/>
      <c r="G52" s="9"/>
      <c r="H52" s="9"/>
      <c r="I52" s="4"/>
      <c r="J52" s="13"/>
      <c r="K52" s="9"/>
      <c r="L52" s="14"/>
      <c r="M52" s="4"/>
      <c r="N52" s="9"/>
      <c r="O52" s="9"/>
      <c r="P52" s="4"/>
    </row>
    <row r="53" spans="1:16" x14ac:dyDescent="0.2">
      <c r="A53" s="9"/>
      <c r="B53" s="15"/>
      <c r="C53" s="15"/>
      <c r="D53" s="9"/>
      <c r="E53" s="9"/>
      <c r="F53" s="9"/>
      <c r="G53" s="9"/>
      <c r="H53" s="9"/>
      <c r="I53" s="4"/>
      <c r="J53" s="13"/>
      <c r="K53" s="9"/>
      <c r="L53" s="14"/>
      <c r="M53" s="4"/>
      <c r="N53" s="9"/>
      <c r="O53" s="9"/>
      <c r="P53" s="4"/>
    </row>
    <row r="54" spans="1:16" x14ac:dyDescent="0.2">
      <c r="A54" s="9"/>
      <c r="B54" s="15"/>
      <c r="C54" s="15"/>
      <c r="D54" s="9"/>
      <c r="E54" s="9"/>
      <c r="F54" s="9"/>
      <c r="G54" s="9"/>
      <c r="H54" s="9"/>
      <c r="I54" s="4"/>
      <c r="J54" s="13"/>
      <c r="K54" s="9"/>
      <c r="L54" s="14"/>
      <c r="M54" s="4"/>
      <c r="N54" s="9"/>
      <c r="O54" s="9"/>
      <c r="P54" s="4"/>
    </row>
    <row r="55" spans="1:16" x14ac:dyDescent="0.2">
      <c r="A55" s="9"/>
      <c r="B55" s="15"/>
      <c r="C55" s="15"/>
      <c r="D55" s="9"/>
      <c r="E55" s="9"/>
      <c r="F55" s="9"/>
      <c r="G55" s="9"/>
      <c r="H55" s="9"/>
      <c r="I55" s="4"/>
      <c r="J55" s="13"/>
      <c r="K55" s="9"/>
      <c r="L55" s="14"/>
      <c r="M55" s="4"/>
      <c r="N55" s="9"/>
      <c r="O55" s="9"/>
      <c r="P55" s="4"/>
    </row>
    <row r="56" spans="1:16" x14ac:dyDescent="0.2">
      <c r="A56" s="9"/>
      <c r="B56" s="15"/>
      <c r="C56" s="15"/>
      <c r="D56" s="9"/>
      <c r="E56" s="9"/>
      <c r="F56" s="9"/>
      <c r="G56" s="9"/>
      <c r="H56" s="9"/>
      <c r="I56" s="4"/>
      <c r="J56" s="13"/>
      <c r="K56" s="9"/>
      <c r="L56" s="14"/>
      <c r="M56" s="4"/>
      <c r="N56" s="9"/>
      <c r="O56" s="9"/>
      <c r="P56" s="4"/>
    </row>
    <row r="57" spans="1:16" x14ac:dyDescent="0.2">
      <c r="A57" s="9"/>
      <c r="B57" s="15"/>
      <c r="C57" s="15"/>
      <c r="D57" s="9"/>
      <c r="E57" s="9"/>
      <c r="F57" s="9"/>
      <c r="G57" s="9"/>
      <c r="H57" s="9"/>
      <c r="I57" s="4"/>
      <c r="J57" s="13"/>
      <c r="K57" s="9"/>
      <c r="L57" s="14"/>
      <c r="M57" s="4"/>
      <c r="N57" s="9"/>
      <c r="O57" s="9"/>
      <c r="P57" s="4"/>
    </row>
    <row r="58" spans="1:16" x14ac:dyDescent="0.2">
      <c r="A58" s="9"/>
      <c r="B58" s="15"/>
      <c r="C58" s="15"/>
      <c r="D58" s="9"/>
      <c r="E58" s="9"/>
      <c r="F58" s="9"/>
      <c r="G58" s="9"/>
      <c r="H58" s="9"/>
      <c r="I58" s="4"/>
      <c r="J58" s="13"/>
      <c r="K58" s="9"/>
      <c r="L58" s="14"/>
      <c r="M58" s="4"/>
      <c r="N58" s="9"/>
      <c r="O58" s="9"/>
      <c r="P58" s="4"/>
    </row>
    <row r="59" spans="1:16" x14ac:dyDescent="0.2">
      <c r="A59" s="9"/>
      <c r="B59" s="15"/>
      <c r="C59" s="15"/>
      <c r="D59" s="9"/>
      <c r="E59" s="9"/>
      <c r="F59" s="9"/>
      <c r="G59" s="9"/>
      <c r="H59" s="9"/>
      <c r="I59" s="4"/>
      <c r="J59" s="13"/>
      <c r="K59" s="9"/>
      <c r="L59" s="14"/>
      <c r="M59" s="4"/>
      <c r="N59" s="9"/>
      <c r="O59" s="9"/>
      <c r="P59" s="4"/>
    </row>
    <row r="60" spans="1:16" x14ac:dyDescent="0.2">
      <c r="A60" s="9"/>
      <c r="B60" s="15"/>
      <c r="C60" s="15"/>
      <c r="D60" s="9"/>
      <c r="E60" s="9"/>
      <c r="F60" s="9"/>
      <c r="G60" s="9"/>
      <c r="H60" s="9"/>
      <c r="I60" s="4"/>
      <c r="J60" s="13"/>
      <c r="K60" s="9"/>
      <c r="L60" s="14"/>
      <c r="M60" s="4"/>
      <c r="N60" s="9"/>
      <c r="O60" s="9"/>
      <c r="P60" s="4"/>
    </row>
    <row r="61" spans="1:16" x14ac:dyDescent="0.2">
      <c r="A61" s="9"/>
      <c r="B61" s="15"/>
      <c r="C61" s="15"/>
      <c r="D61" s="9"/>
      <c r="E61" s="9"/>
      <c r="F61" s="9"/>
      <c r="G61" s="9"/>
      <c r="H61" s="9"/>
      <c r="I61" s="4"/>
      <c r="J61" s="13"/>
      <c r="K61" s="9"/>
      <c r="L61" s="14"/>
      <c r="M61" s="4"/>
      <c r="N61" s="9"/>
      <c r="O61" s="9"/>
      <c r="P61" s="4"/>
    </row>
    <row r="62" spans="1:16" x14ac:dyDescent="0.2">
      <c r="A62" s="9"/>
      <c r="B62" s="15"/>
      <c r="C62" s="15"/>
      <c r="D62" s="9"/>
      <c r="E62" s="9"/>
      <c r="F62" s="9"/>
      <c r="G62" s="9"/>
      <c r="H62" s="9"/>
      <c r="I62" s="4"/>
      <c r="J62" s="13"/>
      <c r="K62" s="9"/>
      <c r="L62" s="14"/>
      <c r="M62" s="4"/>
      <c r="N62" s="9"/>
      <c r="O62" s="9"/>
      <c r="P62" s="4"/>
    </row>
    <row r="63" spans="1:16" x14ac:dyDescent="0.2">
      <c r="A63" s="9"/>
      <c r="B63" s="15"/>
      <c r="C63" s="15"/>
      <c r="D63" s="9"/>
      <c r="E63" s="9"/>
      <c r="F63" s="9"/>
      <c r="G63" s="9"/>
      <c r="H63" s="9"/>
      <c r="I63" s="4"/>
      <c r="J63" s="13"/>
      <c r="K63" s="9"/>
      <c r="L63" s="14"/>
      <c r="M63" s="4"/>
      <c r="N63" s="9"/>
      <c r="O63" s="9"/>
      <c r="P63" s="4"/>
    </row>
    <row r="64" spans="1:16" x14ac:dyDescent="0.2">
      <c r="A64" s="9"/>
      <c r="B64" s="15"/>
      <c r="C64" s="15"/>
      <c r="D64" s="9"/>
      <c r="E64" s="9"/>
      <c r="F64" s="9"/>
      <c r="G64" s="9"/>
      <c r="H64" s="9"/>
      <c r="I64" s="4"/>
      <c r="J64" s="13"/>
      <c r="K64" s="9"/>
      <c r="L64" s="14"/>
      <c r="M64" s="4"/>
      <c r="N64" s="9"/>
      <c r="O64" s="9"/>
      <c r="P64" s="4"/>
    </row>
    <row r="65" spans="1:16" x14ac:dyDescent="0.2">
      <c r="A65" s="9"/>
      <c r="B65" s="15"/>
      <c r="C65" s="15"/>
      <c r="D65" s="9"/>
      <c r="E65" s="9"/>
      <c r="F65" s="9"/>
      <c r="G65" s="9"/>
      <c r="H65" s="9"/>
      <c r="I65" s="4"/>
      <c r="J65" s="13"/>
      <c r="K65" s="9"/>
      <c r="L65" s="14"/>
      <c r="M65" s="4"/>
      <c r="N65" s="9"/>
      <c r="O65" s="9"/>
      <c r="P65" s="4"/>
    </row>
    <row r="66" spans="1:16" x14ac:dyDescent="0.2">
      <c r="A66" s="9"/>
      <c r="B66" s="15"/>
      <c r="C66" s="15"/>
      <c r="D66" s="9"/>
      <c r="E66" s="9"/>
      <c r="F66" s="9"/>
      <c r="G66" s="9"/>
      <c r="H66" s="9"/>
      <c r="I66" s="4"/>
      <c r="J66" s="13"/>
      <c r="K66" s="9"/>
      <c r="L66" s="14"/>
      <c r="M66" s="4"/>
      <c r="N66" s="9"/>
      <c r="O66" s="9"/>
      <c r="P66" s="4"/>
    </row>
    <row r="67" spans="1:16" x14ac:dyDescent="0.2">
      <c r="A67" s="9"/>
      <c r="B67" s="15"/>
      <c r="C67" s="15"/>
      <c r="D67" s="9"/>
      <c r="E67" s="9"/>
      <c r="F67" s="9"/>
      <c r="G67" s="9"/>
      <c r="H67" s="9"/>
      <c r="I67" s="4"/>
      <c r="J67" s="13"/>
      <c r="K67" s="9"/>
      <c r="L67" s="14"/>
      <c r="M67" s="4"/>
      <c r="N67" s="9"/>
      <c r="O67" s="9"/>
      <c r="P67" s="4"/>
    </row>
    <row r="68" spans="1:16" x14ac:dyDescent="0.2">
      <c r="A68" s="9"/>
      <c r="B68" s="15"/>
      <c r="C68" s="15"/>
      <c r="D68" s="9"/>
      <c r="E68" s="9"/>
      <c r="F68" s="9"/>
      <c r="G68" s="9"/>
      <c r="H68" s="9"/>
      <c r="I68" s="4"/>
      <c r="J68" s="13"/>
      <c r="K68" s="9"/>
      <c r="L68" s="14"/>
      <c r="M68" s="4"/>
      <c r="N68" s="9"/>
      <c r="O68" s="9"/>
      <c r="P68" s="4"/>
    </row>
    <row r="69" spans="1:16" x14ac:dyDescent="0.2">
      <c r="A69" s="9"/>
      <c r="B69" s="15"/>
      <c r="C69" s="15"/>
      <c r="D69" s="9"/>
      <c r="E69" s="9"/>
      <c r="F69" s="9"/>
      <c r="G69" s="9"/>
      <c r="H69" s="9"/>
      <c r="I69" s="4"/>
      <c r="J69" s="13"/>
      <c r="K69" s="9"/>
      <c r="L69" s="14"/>
      <c r="M69" s="4"/>
      <c r="N69" s="9"/>
      <c r="O69" s="9"/>
      <c r="P69" s="4"/>
    </row>
    <row r="70" spans="1:16" x14ac:dyDescent="0.2">
      <c r="A70" s="9"/>
      <c r="B70" s="15"/>
      <c r="C70" s="15"/>
      <c r="D70" s="9"/>
      <c r="E70" s="9"/>
      <c r="F70" s="9"/>
      <c r="G70" s="9"/>
      <c r="H70" s="9"/>
      <c r="I70" s="4"/>
      <c r="J70" s="13"/>
      <c r="K70" s="9"/>
      <c r="L70" s="14"/>
      <c r="M70" s="4"/>
      <c r="N70" s="9"/>
      <c r="O70" s="9"/>
      <c r="P70" s="4"/>
    </row>
    <row r="71" spans="1:16" x14ac:dyDescent="0.2">
      <c r="A71" s="9"/>
      <c r="B71" s="15"/>
      <c r="C71" s="15"/>
      <c r="D71" s="9"/>
      <c r="E71" s="9"/>
      <c r="F71" s="9"/>
      <c r="G71" s="9"/>
      <c r="H71" s="9"/>
      <c r="I71" s="4"/>
      <c r="J71" s="13"/>
      <c r="K71" s="9"/>
      <c r="L71" s="14"/>
      <c r="M71" s="4"/>
      <c r="N71" s="9"/>
      <c r="O71" s="9"/>
      <c r="P71" s="4"/>
    </row>
    <row r="72" spans="1:16" x14ac:dyDescent="0.2">
      <c r="A72" s="9"/>
      <c r="B72" s="15"/>
      <c r="C72" s="15"/>
      <c r="D72" s="9"/>
      <c r="E72" s="9"/>
      <c r="F72" s="9"/>
      <c r="G72" s="9"/>
      <c r="H72" s="9"/>
      <c r="I72" s="4"/>
      <c r="J72" s="13"/>
      <c r="K72" s="9"/>
      <c r="L72" s="14"/>
      <c r="M72" s="4"/>
      <c r="N72" s="9"/>
      <c r="O72" s="9"/>
      <c r="P72" s="4"/>
    </row>
    <row r="73" spans="1:16" x14ac:dyDescent="0.2">
      <c r="A73" s="9"/>
      <c r="B73" s="15"/>
      <c r="C73" s="15"/>
      <c r="D73" s="9"/>
      <c r="E73" s="9"/>
      <c r="F73" s="9"/>
      <c r="G73" s="9"/>
      <c r="H73" s="9"/>
      <c r="I73" s="4"/>
      <c r="J73" s="13"/>
      <c r="K73" s="9"/>
      <c r="L73" s="14"/>
      <c r="M73" s="4"/>
      <c r="N73" s="9"/>
      <c r="O73" s="9"/>
      <c r="P73" s="4"/>
    </row>
    <row r="74" spans="1:16" x14ac:dyDescent="0.2">
      <c r="A74" s="9"/>
      <c r="B74" s="15"/>
      <c r="C74" s="15"/>
      <c r="D74" s="9"/>
      <c r="E74" s="9"/>
      <c r="F74" s="9"/>
      <c r="G74" s="9"/>
      <c r="H74" s="9"/>
      <c r="I74" s="4"/>
      <c r="J74" s="13"/>
      <c r="K74" s="9"/>
      <c r="L74" s="14"/>
      <c r="M74" s="4"/>
      <c r="N74" s="9"/>
      <c r="O74" s="9"/>
      <c r="P74" s="4"/>
    </row>
    <row r="75" spans="1:16" x14ac:dyDescent="0.2">
      <c r="A75" s="9"/>
      <c r="B75" s="4"/>
      <c r="C75" s="15"/>
      <c r="D75" s="9"/>
      <c r="E75" s="9"/>
      <c r="F75" s="9"/>
      <c r="G75" s="9"/>
      <c r="H75" s="9"/>
      <c r="I75" s="4"/>
      <c r="J75" s="9"/>
      <c r="K75" s="9"/>
      <c r="L75" s="14"/>
      <c r="M75" s="4"/>
      <c r="N75" s="9"/>
      <c r="O75" s="9"/>
      <c r="P75" s="4"/>
    </row>
    <row r="76" spans="1:16" x14ac:dyDescent="0.2">
      <c r="A76" s="9"/>
      <c r="B76" s="4"/>
      <c r="C76" s="15"/>
      <c r="D76" s="9"/>
      <c r="E76" s="9"/>
      <c r="F76" s="9"/>
      <c r="G76" s="9"/>
      <c r="H76" s="9"/>
      <c r="I76" s="4"/>
      <c r="J76" s="9"/>
      <c r="K76" s="9"/>
      <c r="L76" s="14"/>
      <c r="M76" s="4"/>
      <c r="N76" s="9"/>
      <c r="O76" s="9"/>
      <c r="P76" s="4"/>
    </row>
    <row r="77" spans="1:16" x14ac:dyDescent="0.2">
      <c r="A77" s="9"/>
      <c r="B77" s="4"/>
      <c r="C77" s="15"/>
      <c r="D77" s="9"/>
      <c r="E77" s="9"/>
      <c r="F77" s="9"/>
      <c r="G77" s="9"/>
      <c r="H77" s="9"/>
      <c r="I77" s="4"/>
      <c r="J77" s="13"/>
      <c r="K77" s="9"/>
      <c r="L77" s="14"/>
      <c r="M77" s="4"/>
      <c r="N77" s="9"/>
      <c r="O77" s="9"/>
      <c r="P77" s="4"/>
    </row>
  </sheetData>
  <phoneticPr fontId="2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9FD29-DD15-8845-AA62-AA08158035C0}">
  <dimension ref="A1:BF5"/>
  <sheetViews>
    <sheetView workbookViewId="0">
      <selection activeCell="G2" sqref="G2:G3"/>
    </sheetView>
  </sheetViews>
  <sheetFormatPr baseColWidth="10" defaultColWidth="2.83203125" defaultRowHeight="16" x14ac:dyDescent="0.2"/>
  <cols>
    <col min="1" max="1" width="4" bestFit="1" customWidth="1"/>
    <col min="3" max="3" width="7" bestFit="1" customWidth="1"/>
    <col min="4" max="4" width="5.1640625" bestFit="1" customWidth="1"/>
    <col min="5" max="5" width="3.83203125" bestFit="1" customWidth="1"/>
    <col min="7" max="8" width="12.33203125" bestFit="1" customWidth="1"/>
    <col min="9" max="9" width="56" bestFit="1" customWidth="1"/>
    <col min="10" max="10" width="7" bestFit="1" customWidth="1"/>
    <col min="11" max="11" width="5.1640625" bestFit="1" customWidth="1"/>
    <col min="12" max="12" width="8.1640625" bestFit="1" customWidth="1"/>
    <col min="13" max="13" width="9" bestFit="1" customWidth="1"/>
    <col min="14" max="14" width="10.1640625" bestFit="1" customWidth="1"/>
    <col min="15" max="15" width="4.33203125" bestFit="1" customWidth="1"/>
    <col min="16" max="16" width="26.1640625" bestFit="1" customWidth="1"/>
    <col min="17" max="17" width="20" bestFit="1" customWidth="1"/>
    <col min="18" max="18" width="12.5" bestFit="1" customWidth="1"/>
    <col min="19" max="19" width="5.1640625" bestFit="1" customWidth="1"/>
    <col min="20" max="20" width="6.1640625" bestFit="1" customWidth="1"/>
    <col min="21" max="21" width="9.33203125" bestFit="1" customWidth="1"/>
    <col min="22" max="22" width="3.83203125" bestFit="1" customWidth="1"/>
    <col min="23" max="23" width="15.33203125" bestFit="1" customWidth="1"/>
    <col min="24" max="24" width="11.5" bestFit="1" customWidth="1"/>
    <col min="25" max="25" width="3.33203125" bestFit="1" customWidth="1"/>
    <col min="26" max="26" width="5.5" bestFit="1" customWidth="1"/>
    <col min="27" max="27" width="15.6640625" customWidth="1"/>
    <col min="36" max="36" width="3.33203125" bestFit="1" customWidth="1"/>
    <col min="38" max="39" width="3.33203125" bestFit="1" customWidth="1"/>
    <col min="41" max="41" width="2.6640625" bestFit="1" customWidth="1"/>
    <col min="42" max="42" width="3" bestFit="1" customWidth="1"/>
    <col min="43" max="43" width="3.83203125" bestFit="1" customWidth="1"/>
    <col min="44" max="44" width="3" bestFit="1" customWidth="1"/>
    <col min="46" max="46" width="3" bestFit="1" customWidth="1"/>
    <col min="49" max="49" width="2" bestFit="1" customWidth="1"/>
    <col min="50" max="50" width="4.5" bestFit="1" customWidth="1"/>
    <col min="51" max="51" width="5.33203125" bestFit="1" customWidth="1"/>
    <col min="52" max="52" width="4.5" bestFit="1" customWidth="1"/>
    <col min="53" max="53" width="5.33203125" bestFit="1" customWidth="1"/>
    <col min="54" max="54" width="2" bestFit="1" customWidth="1"/>
    <col min="55" max="55" width="10.33203125" bestFit="1" customWidth="1"/>
    <col min="56" max="56" width="5.33203125" bestFit="1" customWidth="1"/>
    <col min="57" max="57" width="50.83203125" bestFit="1" customWidth="1"/>
    <col min="58" max="58" width="2" bestFit="1" customWidth="1"/>
  </cols>
  <sheetData>
    <row r="1" spans="1:58" s="43" customFormat="1" ht="92" x14ac:dyDescent="0.2">
      <c r="A1" s="1"/>
      <c r="B1" s="1"/>
      <c r="C1" s="39" t="s">
        <v>0</v>
      </c>
      <c r="D1" s="39" t="s">
        <v>1</v>
      </c>
      <c r="E1" s="39" t="s">
        <v>2</v>
      </c>
      <c r="F1" s="40" t="s">
        <v>3</v>
      </c>
      <c r="G1" s="40" t="s">
        <v>10</v>
      </c>
      <c r="H1" s="40" t="s">
        <v>4</v>
      </c>
      <c r="I1" s="40" t="s">
        <v>25</v>
      </c>
      <c r="J1" s="41" t="s">
        <v>12</v>
      </c>
      <c r="K1" s="40" t="s">
        <v>5</v>
      </c>
      <c r="L1" s="40" t="s">
        <v>6</v>
      </c>
      <c r="M1" s="40" t="s">
        <v>7</v>
      </c>
      <c r="N1" s="40" t="s">
        <v>8</v>
      </c>
      <c r="O1" s="40" t="s">
        <v>26</v>
      </c>
      <c r="P1" s="40" t="s">
        <v>27</v>
      </c>
      <c r="Q1" s="40" t="s">
        <v>28</v>
      </c>
      <c r="R1" s="40" t="s">
        <v>9</v>
      </c>
      <c r="S1" s="40" t="s">
        <v>29</v>
      </c>
      <c r="T1" s="40" t="s">
        <v>30</v>
      </c>
      <c r="U1" s="40" t="s">
        <v>31</v>
      </c>
      <c r="V1" s="40" t="s">
        <v>32</v>
      </c>
      <c r="W1" s="40" t="s">
        <v>33</v>
      </c>
      <c r="X1" s="40" t="s">
        <v>34</v>
      </c>
      <c r="Y1" s="40" t="s">
        <v>35</v>
      </c>
      <c r="Z1" s="42" t="s">
        <v>22</v>
      </c>
      <c r="AA1" s="1" t="s">
        <v>61</v>
      </c>
      <c r="AB1" s="1"/>
      <c r="AC1" s="1"/>
      <c r="AD1" s="1"/>
      <c r="AE1" s="1"/>
      <c r="AF1" s="1"/>
      <c r="AG1" s="1"/>
      <c r="AH1" s="1"/>
      <c r="AI1" s="1"/>
      <c r="AJ1" s="40" t="s">
        <v>36</v>
      </c>
      <c r="AK1" s="1"/>
      <c r="AL1" s="40" t="s">
        <v>36</v>
      </c>
      <c r="AM1" s="40" t="s">
        <v>36</v>
      </c>
      <c r="AN1" s="1"/>
      <c r="AO1" s="40" t="s">
        <v>37</v>
      </c>
      <c r="AP1" s="40" t="s">
        <v>38</v>
      </c>
      <c r="AQ1" s="40" t="s">
        <v>25</v>
      </c>
      <c r="AR1" s="40" t="s">
        <v>5</v>
      </c>
      <c r="AS1" s="1"/>
      <c r="AT1" s="40" t="s">
        <v>39</v>
      </c>
      <c r="AU1" s="40" t="s">
        <v>40</v>
      </c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</row>
    <row r="2" spans="1:58" ht="18" x14ac:dyDescent="0.2">
      <c r="A2" s="29" t="s">
        <v>41</v>
      </c>
      <c r="B2" s="28"/>
      <c r="C2" s="9" t="s">
        <v>15</v>
      </c>
      <c r="D2" s="9">
        <v>7000</v>
      </c>
      <c r="E2" s="28"/>
      <c r="F2" s="9">
        <v>1</v>
      </c>
      <c r="G2" s="28" t="s">
        <v>16</v>
      </c>
      <c r="H2" s="28" t="s">
        <v>17</v>
      </c>
      <c r="I2" s="9" t="s">
        <v>42</v>
      </c>
      <c r="J2" s="28"/>
      <c r="K2" s="30">
        <v>1450</v>
      </c>
      <c r="L2" s="31">
        <v>1000</v>
      </c>
      <c r="M2" s="9" t="s">
        <v>19</v>
      </c>
      <c r="N2" s="32">
        <v>45064</v>
      </c>
      <c r="O2" s="9" t="s">
        <v>20</v>
      </c>
      <c r="P2" s="33" t="s">
        <v>43</v>
      </c>
      <c r="Q2" s="9" t="s">
        <v>44</v>
      </c>
      <c r="R2" s="9" t="s">
        <v>21</v>
      </c>
      <c r="S2" s="30">
        <v>1450</v>
      </c>
      <c r="T2" s="33">
        <v>10.51</v>
      </c>
      <c r="U2" s="33" t="s">
        <v>45</v>
      </c>
      <c r="V2" s="28"/>
      <c r="W2" s="33" t="s">
        <v>46</v>
      </c>
      <c r="X2" s="34">
        <v>45066</v>
      </c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35">
        <v>5</v>
      </c>
      <c r="AX2" s="35">
        <v>2023</v>
      </c>
      <c r="AY2" s="35">
        <v>15765</v>
      </c>
      <c r="AZ2" s="35">
        <v>1500</v>
      </c>
      <c r="BA2" s="35">
        <v>15765</v>
      </c>
      <c r="BB2" s="35">
        <v>1</v>
      </c>
      <c r="BC2" s="35">
        <v>95.147478590000006</v>
      </c>
      <c r="BD2" s="35">
        <v>20229</v>
      </c>
      <c r="BE2" s="35" t="s">
        <v>42</v>
      </c>
      <c r="BF2" s="35">
        <v>1</v>
      </c>
    </row>
    <row r="3" spans="1:58" ht="18" x14ac:dyDescent="0.2">
      <c r="A3" s="29" t="s">
        <v>41</v>
      </c>
      <c r="B3" s="28"/>
      <c r="C3" s="9" t="s">
        <v>15</v>
      </c>
      <c r="D3" s="9">
        <v>7000</v>
      </c>
      <c r="E3" s="28"/>
      <c r="F3" s="9">
        <v>1</v>
      </c>
      <c r="G3" s="28" t="s">
        <v>16</v>
      </c>
      <c r="H3" s="28" t="s">
        <v>17</v>
      </c>
      <c r="I3" s="9" t="s">
        <v>59</v>
      </c>
      <c r="J3" s="28"/>
      <c r="K3" s="30">
        <v>1450</v>
      </c>
      <c r="L3" s="31">
        <v>1000</v>
      </c>
      <c r="M3" s="9" t="s">
        <v>19</v>
      </c>
      <c r="N3" s="32">
        <v>45064</v>
      </c>
      <c r="O3" s="9" t="s">
        <v>20</v>
      </c>
      <c r="P3" s="36" t="s">
        <v>58</v>
      </c>
      <c r="Q3" s="9" t="s">
        <v>44</v>
      </c>
      <c r="R3" s="9" t="s">
        <v>21</v>
      </c>
      <c r="S3" s="30">
        <v>1450</v>
      </c>
      <c r="T3" s="33">
        <v>10.51</v>
      </c>
      <c r="U3" s="33" t="s">
        <v>45</v>
      </c>
      <c r="V3" s="28"/>
      <c r="W3" s="33" t="s">
        <v>46</v>
      </c>
      <c r="X3" s="34">
        <v>45066</v>
      </c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35">
        <v>5</v>
      </c>
      <c r="AX3" s="35">
        <v>2023</v>
      </c>
      <c r="AY3" s="35">
        <v>15765</v>
      </c>
      <c r="AZ3" s="35">
        <v>1500</v>
      </c>
      <c r="BA3" s="35">
        <v>15765</v>
      </c>
      <c r="BB3" s="35">
        <v>1</v>
      </c>
      <c r="BC3" s="35">
        <v>95.147478590000006</v>
      </c>
      <c r="BD3" s="35">
        <v>20229</v>
      </c>
      <c r="BE3" s="35" t="s">
        <v>42</v>
      </c>
      <c r="BF3" s="35">
        <v>1</v>
      </c>
    </row>
    <row r="4" spans="1:58" ht="18" x14ac:dyDescent="0.2">
      <c r="A4" s="35" t="s">
        <v>47</v>
      </c>
      <c r="B4" s="28"/>
      <c r="C4" s="9" t="s">
        <v>15</v>
      </c>
      <c r="D4" s="9">
        <v>7000</v>
      </c>
      <c r="E4" s="28"/>
      <c r="F4" s="9">
        <v>1</v>
      </c>
      <c r="G4" s="28" t="s">
        <v>16</v>
      </c>
      <c r="H4" s="28" t="s">
        <v>17</v>
      </c>
      <c r="I4" s="9" t="s">
        <v>42</v>
      </c>
      <c r="J4" s="28"/>
      <c r="K4" s="30">
        <v>1450</v>
      </c>
      <c r="L4" s="31">
        <v>1000</v>
      </c>
      <c r="M4" s="9" t="s">
        <v>19</v>
      </c>
      <c r="N4" s="32">
        <v>45064</v>
      </c>
      <c r="O4" s="9" t="s">
        <v>20</v>
      </c>
      <c r="P4" s="33" t="s">
        <v>43</v>
      </c>
      <c r="Q4" s="9" t="s">
        <v>44</v>
      </c>
      <c r="R4" s="9" t="s">
        <v>21</v>
      </c>
      <c r="S4" s="30">
        <v>1450</v>
      </c>
      <c r="T4" s="36">
        <v>9.42</v>
      </c>
      <c r="U4" s="35"/>
      <c r="V4" s="28"/>
      <c r="W4" s="37" t="s">
        <v>48</v>
      </c>
      <c r="X4" s="38">
        <v>45064</v>
      </c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35">
        <v>5</v>
      </c>
      <c r="AX4" s="35">
        <v>2023</v>
      </c>
      <c r="AY4" s="35">
        <v>14130</v>
      </c>
      <c r="AZ4" s="35">
        <v>0</v>
      </c>
      <c r="BA4" s="35">
        <v>0</v>
      </c>
      <c r="BB4" s="35">
        <v>1</v>
      </c>
      <c r="BC4" s="35">
        <v>106.1571125</v>
      </c>
      <c r="BD4" s="35">
        <v>20230</v>
      </c>
      <c r="BE4" s="35" t="s">
        <v>42</v>
      </c>
      <c r="BF4" s="35">
        <v>1</v>
      </c>
    </row>
    <row r="5" spans="1:58" x14ac:dyDescent="0.2">
      <c r="A5" s="35" t="s">
        <v>47</v>
      </c>
      <c r="B5" s="28"/>
      <c r="C5" s="9" t="s">
        <v>15</v>
      </c>
      <c r="D5" s="9">
        <v>7000</v>
      </c>
      <c r="E5" s="28"/>
      <c r="F5" s="9">
        <v>1</v>
      </c>
      <c r="G5" s="28" t="s">
        <v>16</v>
      </c>
      <c r="H5" s="28" t="s">
        <v>17</v>
      </c>
      <c r="I5" s="9" t="s">
        <v>59</v>
      </c>
      <c r="J5" s="28"/>
      <c r="K5" s="30">
        <v>1450</v>
      </c>
      <c r="L5" s="31">
        <v>1000</v>
      </c>
      <c r="M5" s="9" t="s">
        <v>19</v>
      </c>
      <c r="N5" s="32">
        <v>45064</v>
      </c>
      <c r="O5" s="9" t="s">
        <v>20</v>
      </c>
      <c r="P5" s="36" t="s">
        <v>58</v>
      </c>
      <c r="Q5" s="9" t="s">
        <v>44</v>
      </c>
      <c r="R5" s="9" t="s">
        <v>21</v>
      </c>
      <c r="S5" s="30">
        <v>1450</v>
      </c>
      <c r="T5" s="36">
        <v>9.42</v>
      </c>
      <c r="U5" s="35"/>
      <c r="V5" s="28"/>
      <c r="W5" s="37" t="s">
        <v>48</v>
      </c>
      <c r="X5" s="38">
        <v>45064</v>
      </c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35">
        <v>5</v>
      </c>
      <c r="AX5" s="35">
        <v>2023</v>
      </c>
      <c r="AY5" s="35">
        <v>14130</v>
      </c>
      <c r="AZ5" s="35">
        <v>0</v>
      </c>
      <c r="BA5" s="35">
        <v>0</v>
      </c>
      <c r="BB5" s="35">
        <v>1</v>
      </c>
      <c r="BC5" s="35">
        <v>106.1571125</v>
      </c>
      <c r="BD5" s="35">
        <v>20230</v>
      </c>
      <c r="BE5" s="35" t="s">
        <v>42</v>
      </c>
      <c r="BF5" s="35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887DE-06F7-2D41-AE0E-08877A2BEA30}">
  <dimension ref="A1:AG77"/>
  <sheetViews>
    <sheetView tabSelected="1" topLeftCell="F1" workbookViewId="0">
      <selection activeCell="U3" sqref="U3"/>
    </sheetView>
  </sheetViews>
  <sheetFormatPr baseColWidth="10" defaultRowHeight="16" x14ac:dyDescent="0.2"/>
  <cols>
    <col min="1" max="1" width="7.5" bestFit="1" customWidth="1"/>
    <col min="2" max="2" width="8.5" bestFit="1" customWidth="1"/>
    <col min="3" max="3" width="16.33203125" bestFit="1" customWidth="1"/>
    <col min="4" max="4" width="12.1640625" bestFit="1" customWidth="1"/>
    <col min="5" max="5" width="12.33203125" bestFit="1" customWidth="1"/>
    <col min="6" max="6" width="61" bestFit="1" customWidth="1"/>
    <col min="7" max="7" width="8.1640625" customWidth="1"/>
    <col min="8" max="8" width="7.1640625" bestFit="1" customWidth="1"/>
    <col min="9" max="9" width="11.83203125" bestFit="1" customWidth="1"/>
    <col min="11" max="11" width="23.33203125" bestFit="1" customWidth="1"/>
    <col min="12" max="12" width="8.83203125" bestFit="1" customWidth="1"/>
    <col min="13" max="13" width="20.6640625" bestFit="1" customWidth="1"/>
    <col min="14" max="14" width="7" bestFit="1" customWidth="1"/>
    <col min="15" max="15" width="5.1640625" bestFit="1" customWidth="1"/>
    <col min="16" max="16" width="10.1640625" bestFit="1" customWidth="1"/>
    <col min="17" max="17" width="61" bestFit="1" customWidth="1"/>
    <col min="18" max="19" width="16.6640625" customWidth="1"/>
    <col min="20" max="20" width="5.33203125" bestFit="1" customWidth="1"/>
    <col min="21" max="21" width="11" bestFit="1" customWidth="1"/>
  </cols>
  <sheetData>
    <row r="1" spans="1:33" ht="51" x14ac:dyDescent="0.2">
      <c r="A1" s="25" t="s">
        <v>0</v>
      </c>
      <c r="B1" s="25" t="s">
        <v>1</v>
      </c>
      <c r="C1" s="25" t="s">
        <v>2</v>
      </c>
      <c r="D1" s="2" t="s">
        <v>10</v>
      </c>
      <c r="E1" s="25" t="s">
        <v>4</v>
      </c>
      <c r="F1" s="25" t="s">
        <v>25</v>
      </c>
      <c r="G1" s="2" t="s">
        <v>12</v>
      </c>
      <c r="H1" s="44" t="s">
        <v>5</v>
      </c>
      <c r="I1" s="25" t="s">
        <v>49</v>
      </c>
      <c r="J1" s="25" t="s">
        <v>50</v>
      </c>
      <c r="K1" s="25" t="s">
        <v>27</v>
      </c>
      <c r="L1" s="25" t="s">
        <v>51</v>
      </c>
      <c r="M1" s="26" t="s">
        <v>52</v>
      </c>
      <c r="N1" s="41" t="s">
        <v>53</v>
      </c>
      <c r="O1" s="26" t="s">
        <v>30</v>
      </c>
      <c r="P1" s="26">
        <v>138178.46</v>
      </c>
      <c r="Q1" s="26" t="s">
        <v>54</v>
      </c>
      <c r="R1" s="26" t="s">
        <v>60</v>
      </c>
      <c r="S1" s="41" t="s">
        <v>62</v>
      </c>
      <c r="T1" s="26" t="s">
        <v>55</v>
      </c>
      <c r="U1" s="26" t="s">
        <v>56</v>
      </c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</row>
    <row r="2" spans="1:33" x14ac:dyDescent="0.2">
      <c r="A2" s="28" t="s">
        <v>15</v>
      </c>
      <c r="B2" s="28">
        <v>7000</v>
      </c>
      <c r="C2" s="28"/>
      <c r="D2" s="28" t="s">
        <v>16</v>
      </c>
      <c r="E2" s="28" t="s">
        <v>17</v>
      </c>
      <c r="F2" s="28" t="s">
        <v>42</v>
      </c>
      <c r="G2" s="19">
        <f>4800000*0.7843</f>
        <v>3764640</v>
      </c>
      <c r="H2" s="21">
        <v>2990</v>
      </c>
      <c r="I2" s="22">
        <f>ROUND(G2/1.2/H2,2)</f>
        <v>1049.23</v>
      </c>
      <c r="J2" s="28" t="s">
        <v>20</v>
      </c>
      <c r="K2" s="28" t="s">
        <v>43</v>
      </c>
      <c r="L2" s="28">
        <v>1450</v>
      </c>
      <c r="M2" s="28">
        <v>1450</v>
      </c>
      <c r="N2" s="28">
        <v>20230</v>
      </c>
      <c r="O2" s="28">
        <v>9.42</v>
      </c>
      <c r="P2" s="28">
        <v>11.3</v>
      </c>
      <c r="Q2" s="28" t="s">
        <v>42</v>
      </c>
      <c r="R2" s="28"/>
      <c r="S2" s="28"/>
      <c r="T2" s="36">
        <v>9.42</v>
      </c>
      <c r="U2" s="28">
        <v>752</v>
      </c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</row>
    <row r="3" spans="1:33" x14ac:dyDescent="0.2">
      <c r="A3" s="28" t="s">
        <v>15</v>
      </c>
      <c r="B3" s="28">
        <v>7000</v>
      </c>
      <c r="C3" s="28"/>
      <c r="D3" s="28" t="s">
        <v>16</v>
      </c>
      <c r="E3" s="28" t="s">
        <v>17</v>
      </c>
      <c r="F3" s="28" t="s">
        <v>59</v>
      </c>
      <c r="G3" s="19">
        <f>4800000*0.7843</f>
        <v>3764640</v>
      </c>
      <c r="H3" s="21">
        <v>2990</v>
      </c>
      <c r="I3" s="22">
        <f>ROUND(G3/1.2/H3,2)</f>
        <v>1049.23</v>
      </c>
      <c r="J3" s="28" t="s">
        <v>20</v>
      </c>
      <c r="K3" s="28" t="s">
        <v>58</v>
      </c>
      <c r="L3" s="28">
        <v>1450</v>
      </c>
      <c r="M3" s="28">
        <v>1450</v>
      </c>
      <c r="N3" s="28">
        <v>20230</v>
      </c>
      <c r="O3" s="28">
        <v>9.42</v>
      </c>
      <c r="P3" s="28">
        <v>11.3</v>
      </c>
      <c r="Q3" s="28" t="s">
        <v>59</v>
      </c>
      <c r="R3" s="28"/>
      <c r="S3" s="28"/>
      <c r="T3" s="36">
        <v>9.42</v>
      </c>
      <c r="U3" s="28">
        <v>752</v>
      </c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</row>
    <row r="4" spans="1:33" x14ac:dyDescent="0.2">
      <c r="D4" s="25"/>
    </row>
    <row r="5" spans="1:33" x14ac:dyDescent="0.2">
      <c r="D5" s="5"/>
    </row>
    <row r="6" spans="1:33" x14ac:dyDescent="0.2">
      <c r="D6" s="5"/>
    </row>
    <row r="7" spans="1:33" x14ac:dyDescent="0.2">
      <c r="D7" s="5"/>
    </row>
    <row r="8" spans="1:33" x14ac:dyDescent="0.2">
      <c r="D8" s="5"/>
    </row>
    <row r="9" spans="1:33" x14ac:dyDescent="0.2">
      <c r="D9" s="5"/>
    </row>
    <row r="10" spans="1:33" x14ac:dyDescent="0.2">
      <c r="D10" s="5"/>
    </row>
    <row r="11" spans="1:33" x14ac:dyDescent="0.2">
      <c r="D11" s="5"/>
    </row>
    <row r="12" spans="1:33" x14ac:dyDescent="0.2">
      <c r="D12" s="5"/>
    </row>
    <row r="13" spans="1:33" x14ac:dyDescent="0.2">
      <c r="D13" s="5"/>
    </row>
    <row r="14" spans="1:33" x14ac:dyDescent="0.2">
      <c r="D14" s="5"/>
    </row>
    <row r="15" spans="1:33" x14ac:dyDescent="0.2">
      <c r="D15" s="5"/>
    </row>
    <row r="16" spans="1:33" x14ac:dyDescent="0.2">
      <c r="D16" s="5"/>
    </row>
    <row r="17" spans="4:4" x14ac:dyDescent="0.2">
      <c r="D17" s="5"/>
    </row>
    <row r="18" spans="4:4" x14ac:dyDescent="0.2">
      <c r="D18" s="5"/>
    </row>
    <row r="19" spans="4:4" x14ac:dyDescent="0.2">
      <c r="D19" s="5"/>
    </row>
    <row r="20" spans="4:4" x14ac:dyDescent="0.2">
      <c r="D20" s="4"/>
    </row>
    <row r="21" spans="4:4" x14ac:dyDescent="0.2">
      <c r="D21" s="4"/>
    </row>
    <row r="22" spans="4:4" x14ac:dyDescent="0.2">
      <c r="D22" s="4"/>
    </row>
    <row r="23" spans="4:4" x14ac:dyDescent="0.2">
      <c r="D23" s="4"/>
    </row>
    <row r="24" spans="4:4" x14ac:dyDescent="0.2">
      <c r="D24" s="4"/>
    </row>
    <row r="25" spans="4:4" x14ac:dyDescent="0.2">
      <c r="D25" s="4"/>
    </row>
    <row r="26" spans="4:4" x14ac:dyDescent="0.2">
      <c r="D26" s="4"/>
    </row>
    <row r="27" spans="4:4" x14ac:dyDescent="0.2">
      <c r="D27" s="4"/>
    </row>
    <row r="28" spans="4:4" x14ac:dyDescent="0.2">
      <c r="D28" s="4"/>
    </row>
    <row r="29" spans="4:4" x14ac:dyDescent="0.2">
      <c r="D29" s="4"/>
    </row>
    <row r="30" spans="4:4" x14ac:dyDescent="0.2">
      <c r="D30" s="4"/>
    </row>
    <row r="31" spans="4:4" x14ac:dyDescent="0.2">
      <c r="D31" s="4"/>
    </row>
    <row r="32" spans="4:4" x14ac:dyDescent="0.2">
      <c r="D32" s="4"/>
    </row>
    <row r="33" spans="4:4" x14ac:dyDescent="0.2">
      <c r="D33" s="9"/>
    </row>
    <row r="34" spans="4:4" x14ac:dyDescent="0.2">
      <c r="D34" s="9"/>
    </row>
    <row r="35" spans="4:4" x14ac:dyDescent="0.2">
      <c r="D35" s="9"/>
    </row>
    <row r="36" spans="4:4" x14ac:dyDescent="0.2">
      <c r="D36" s="9"/>
    </row>
    <row r="37" spans="4:4" x14ac:dyDescent="0.2">
      <c r="D37" s="9"/>
    </row>
    <row r="38" spans="4:4" x14ac:dyDescent="0.2">
      <c r="D38" s="9"/>
    </row>
    <row r="39" spans="4:4" x14ac:dyDescent="0.2">
      <c r="D39" s="9"/>
    </row>
    <row r="40" spans="4:4" x14ac:dyDescent="0.2">
      <c r="D40" s="9"/>
    </row>
    <row r="41" spans="4:4" x14ac:dyDescent="0.2">
      <c r="D41" s="9"/>
    </row>
    <row r="42" spans="4:4" x14ac:dyDescent="0.2">
      <c r="D42" s="9"/>
    </row>
    <row r="43" spans="4:4" x14ac:dyDescent="0.2">
      <c r="D43" s="9"/>
    </row>
    <row r="44" spans="4:4" x14ac:dyDescent="0.2">
      <c r="D44" s="9"/>
    </row>
    <row r="45" spans="4:4" x14ac:dyDescent="0.2">
      <c r="D45" s="9"/>
    </row>
    <row r="46" spans="4:4" x14ac:dyDescent="0.2">
      <c r="D46" s="9"/>
    </row>
    <row r="47" spans="4:4" x14ac:dyDescent="0.2">
      <c r="D47" s="9"/>
    </row>
    <row r="48" spans="4:4" x14ac:dyDescent="0.2">
      <c r="D48" s="9"/>
    </row>
    <row r="49" spans="4:4" x14ac:dyDescent="0.2">
      <c r="D49" s="9"/>
    </row>
    <row r="50" spans="4:4" x14ac:dyDescent="0.2">
      <c r="D50" s="9"/>
    </row>
    <row r="51" spans="4:4" x14ac:dyDescent="0.2">
      <c r="D51" s="9"/>
    </row>
    <row r="52" spans="4:4" x14ac:dyDescent="0.2">
      <c r="D52" s="9"/>
    </row>
    <row r="53" spans="4:4" x14ac:dyDescent="0.2">
      <c r="D53" s="9"/>
    </row>
    <row r="54" spans="4:4" x14ac:dyDescent="0.2">
      <c r="D54" s="9"/>
    </row>
    <row r="55" spans="4:4" x14ac:dyDescent="0.2">
      <c r="D55" s="9"/>
    </row>
    <row r="56" spans="4:4" x14ac:dyDescent="0.2">
      <c r="D56" s="9"/>
    </row>
    <row r="57" spans="4:4" x14ac:dyDescent="0.2">
      <c r="D57" s="9"/>
    </row>
    <row r="58" spans="4:4" x14ac:dyDescent="0.2">
      <c r="D58" s="9"/>
    </row>
    <row r="59" spans="4:4" x14ac:dyDescent="0.2">
      <c r="D59" s="9"/>
    </row>
    <row r="60" spans="4:4" x14ac:dyDescent="0.2">
      <c r="D60" s="9"/>
    </row>
    <row r="61" spans="4:4" x14ac:dyDescent="0.2">
      <c r="D61" s="9"/>
    </row>
    <row r="62" spans="4:4" x14ac:dyDescent="0.2">
      <c r="D62" s="9"/>
    </row>
    <row r="63" spans="4:4" x14ac:dyDescent="0.2">
      <c r="D63" s="9"/>
    </row>
    <row r="64" spans="4:4" x14ac:dyDescent="0.2">
      <c r="D64" s="9"/>
    </row>
    <row r="65" spans="4:4" x14ac:dyDescent="0.2">
      <c r="D65" s="9"/>
    </row>
    <row r="66" spans="4:4" x14ac:dyDescent="0.2">
      <c r="D66" s="9"/>
    </row>
    <row r="67" spans="4:4" x14ac:dyDescent="0.2">
      <c r="D67" s="9"/>
    </row>
    <row r="68" spans="4:4" x14ac:dyDescent="0.2">
      <c r="D68" s="9"/>
    </row>
    <row r="69" spans="4:4" x14ac:dyDescent="0.2">
      <c r="D69" s="9"/>
    </row>
    <row r="70" spans="4:4" x14ac:dyDescent="0.2">
      <c r="D70" s="9"/>
    </row>
    <row r="71" spans="4:4" x14ac:dyDescent="0.2">
      <c r="D71" s="9"/>
    </row>
    <row r="72" spans="4:4" x14ac:dyDescent="0.2">
      <c r="D72" s="9"/>
    </row>
    <row r="73" spans="4:4" x14ac:dyDescent="0.2">
      <c r="D73" s="9"/>
    </row>
    <row r="74" spans="4:4" x14ac:dyDescent="0.2">
      <c r="D74" s="9"/>
    </row>
    <row r="75" spans="4:4" x14ac:dyDescent="0.2">
      <c r="D75" s="9"/>
    </row>
    <row r="76" spans="4:4" x14ac:dyDescent="0.2">
      <c r="D76" s="9"/>
    </row>
    <row r="77" spans="4:4" x14ac:dyDescent="0.2">
      <c r="D7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Вашуркин</dc:creator>
  <cp:lastModifiedBy>Сергей Вашуркин</cp:lastModifiedBy>
  <dcterms:created xsi:type="dcterms:W3CDTF">2023-04-21T16:11:27Z</dcterms:created>
  <dcterms:modified xsi:type="dcterms:W3CDTF">2023-07-03T11:11:07Z</dcterms:modified>
</cp:coreProperties>
</file>