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Лист_1" sheetId="1" r:id="rId1"/>
  </sheets>
  <definedNames>
    <definedName name="_xlnm.Print_Area" localSheetId="0">Лист_1!$A$1:$CC$277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<sst xmlns="http://schemas.openxmlformats.org/spreadsheetml/2006/main" count="2456" uniqueCount="589">
  <si>
    <t>Универсальный передаточный документ</t>
  </si>
  <si>
    <t>Счет-фактура №</t>
  </si>
  <si>
    <t>Э91</t>
  </si>
  <si>
    <t>от</t>
  </si>
  <si>
    <t>29 июня 2024 г.</t>
  </si>
  <si>
    <t>(1)</t>
  </si>
  <si>
    <t>Приложение № 1 к постановлению Правительства Российской Федерации от 26 декабря 2011 г. № 1137
(в редакции постановления Правительства Российской Федерации от 2 апреля 2021 г. № 534)</t>
  </si>
  <si>
    <t>Исправление №</t>
  </si>
  <si>
    <t>--</t>
  </si>
  <si>
    <t>(1а)</t>
  </si>
  <si>
    <t>Продавец:</t>
  </si>
  <si>
    <t>Адрес:</t>
  </si>
  <si>
    <t>Статус:</t>
  </si>
  <si>
    <t>1</t>
  </si>
  <si>
    <t>ИНН/КПП продавца:</t>
  </si>
  <si>
    <t xml:space="preserve">1 – счет-фактура и передаточный  документ (акт)
2 – передаточный  документ (акт)
</t>
  </si>
  <si>
    <t>Грузоотправитель и его адрес:</t>
  </si>
  <si>
    <t>(3)</t>
  </si>
  <si>
    <t>Грузополучатель и его адрес:</t>
  </si>
  <si>
    <t>ООО «ЭМЕКС»</t>
  </si>
  <si>
    <t>(4)</t>
  </si>
  <si>
    <t>К платежно-расчетному документу №</t>
  </si>
  <si>
    <t>-- от --</t>
  </si>
  <si>
    <t>(5)</t>
  </si>
  <si>
    <t>Документ об отгрузке</t>
  </si>
  <si>
    <t>(5а)</t>
  </si>
  <si>
    <t>Покупатель:</t>
  </si>
  <si>
    <t>(6)</t>
  </si>
  <si>
    <t xml:space="preserve"> РА, г. Ереван, переул. Хоренаци 1 /Д/ 21 Кентрон 0018</t>
  </si>
  <si>
    <t>(6а)</t>
  </si>
  <si>
    <t>ИНН/КПП покупателя:</t>
  </si>
  <si>
    <t>00512611</t>
  </si>
  <si>
    <t>(6б)</t>
  </si>
  <si>
    <t>Валюта: наименование, код</t>
  </si>
  <si>
    <t>Российский рубль, 643</t>
  </si>
  <si>
    <t>(7)</t>
  </si>
  <si>
    <t>Идентификатор государственного контракта, договора (соглашения) (при наличии):</t>
  </si>
  <si>
    <t>№ 22/04-24 ОТ 22.04.2024г.</t>
  </si>
  <si>
    <t>(8)</t>
  </si>
  <si>
    <t>Код товара/ работ, услуг</t>
  </si>
  <si>
    <t>№ п/п</t>
  </si>
  <si>
    <t>Наименование товара (описание выполненных работ, оказанных услуг), имущественного права</t>
  </si>
  <si>
    <t>Код вида
товара</t>
  </si>
  <si>
    <t>Единица
измерения</t>
  </si>
  <si>
    <t>Коли-
чество 
(объем)</t>
  </si>
  <si>
    <t>Цена (тариф)
за
единицу измерения</t>
  </si>
  <si>
    <t>Стоимость товаров (работ, услуг), имущест-
венных прав без налога - всего</t>
  </si>
  <si>
    <t>В том
числе
сумма 
акциза</t>
  </si>
  <si>
    <t>Нало-
говая ставка</t>
  </si>
  <si>
    <t>Сумма налога, предъяв-
ляемая покупателю</t>
  </si>
  <si>
    <t>Стоимость товаров (работ, услуг), имущест-
венных прав с налогом - всего</t>
  </si>
  <si>
    <t>Страна
происхождения товара</t>
  </si>
  <si>
    <t>Регистрационный номер декларации на товары или регистрационный номер партии товара, подлежащего прослеживаемости</t>
  </si>
  <si>
    <t>Курс на дату УПД</t>
  </si>
  <si>
    <t>код</t>
  </si>
  <si>
    <t>условное обозна-
чение (нацио-
нальное)</t>
  </si>
  <si>
    <t>циф-
ро-
вой код</t>
  </si>
  <si>
    <t>краткое наиме-
нование</t>
  </si>
  <si>
    <t>Вес</t>
  </si>
  <si>
    <t>Сумма в $</t>
  </si>
  <si>
    <t>Сопроводительный документ</t>
  </si>
  <si>
    <t xml:space="preserve">Дата сопров.док. </t>
  </si>
  <si>
    <t xml:space="preserve">Номер счет-фактуры. </t>
  </si>
  <si>
    <t xml:space="preserve">Дата счет-фактуры. </t>
  </si>
  <si>
    <t>Вид транспорта</t>
  </si>
  <si>
    <t>А</t>
  </si>
  <si>
    <t>1а</t>
  </si>
  <si>
    <t>1б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</si>
  <si>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</si>
  <si>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</si>
  <si>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</si>
  <si>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</si>
  <si>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</si>
  <si>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</si>
  <si>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</si>
  <si>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</si>
  <si>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</si>
  <si>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</si>
  <si>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</si>
  <si>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</si>
  <si>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000600SX</t>
  </si>
  <si>
    <t>000 600SX_КОЛОДКИ ТОРМОЗНЫЕ БАРАБАННЫЕ  TOYOTA L</t>
  </si>
  <si>
    <t>8708309909</t>
  </si>
  <si>
    <t xml:space="preserve">796 </t>
  </si>
  <si>
    <t>шт</t>
  </si>
  <si>
    <t>без акциза</t>
  </si>
  <si>
    <t>КИТАЙ</t>
  </si>
  <si>
    <t>10702070/101123/3457187</t>
  </si>
  <si>
    <t>01035424B</t>
  </si>
  <si>
    <t>САЛЬНИК</t>
  </si>
  <si>
    <t>8484200000</t>
  </si>
  <si>
    <t>РОССИЯ</t>
  </si>
  <si>
    <t>–</t>
  </si>
  <si>
    <t>0234034</t>
  </si>
  <si>
    <t>ПОДШИПНИК ПОДВЕСНОЙ В СБОРЕ С СТОПОРН.КОЛЬЦАМИ MB</t>
  </si>
  <si>
    <t>8708309109</t>
  </si>
  <si>
    <t>0340299SX</t>
  </si>
  <si>
    <t>РОЛИК НАТЯЖНОЙ РЕМНЯ ГРМ</t>
  </si>
  <si>
    <t>8409910008</t>
  </si>
  <si>
    <t>0340813SX</t>
  </si>
  <si>
    <t>РОЛИК НАТЯЖНОЙ С МЕХАНИЗМОМ НАТЯЖЕНИЯ</t>
  </si>
  <si>
    <t>8483508000</t>
  </si>
  <si>
    <t>0445120141</t>
  </si>
  <si>
    <t>ФОРСУНКА ТОПЛИВНАЯ</t>
  </si>
  <si>
    <t>8409990009</t>
  </si>
  <si>
    <t>0602240SX</t>
  </si>
  <si>
    <t>РЕМЕНЬ ПОЛИКЛИНОВОЙ 6PK2240</t>
  </si>
  <si>
    <t>8511100009</t>
  </si>
  <si>
    <t>10702070/120423/3142624</t>
  </si>
  <si>
    <t>07081</t>
  </si>
  <si>
    <t>ПАТРУБКИ ДЛЯ А/М ВАЗ21074 РАДИАТОРА АЛЮМИН. 4ШТ</t>
  </si>
  <si>
    <t>8708999709</t>
  </si>
  <si>
    <t>0K01318180B</t>
  </si>
  <si>
    <t>ПРОВОДА ЭЛЕКТРИЧЕСКИЕ</t>
  </si>
  <si>
    <t>8544492000</t>
  </si>
  <si>
    <t>КОРЕЯ, РЕСПУБЛИКА</t>
  </si>
  <si>
    <t>10702070/280920/0234791/75</t>
  </si>
  <si>
    <t>10040332</t>
  </si>
  <si>
    <t>СТОЙКА СТАБИЛИЗАТОРА, ПЕРЕДНЯЯ ЛЕВАЯ CLM16</t>
  </si>
  <si>
    <t>8708809909</t>
  </si>
  <si>
    <t>10702070/141122/3394785/6</t>
  </si>
  <si>
    <t>1062632</t>
  </si>
  <si>
    <t>ПОЛИУРЕТАНОВЫЙ САЙЛЕНТБЛОК НИЖНЕГО РЫЧАГА ПЕРЕДНЕ</t>
  </si>
  <si>
    <t>4016995209</t>
  </si>
  <si>
    <t>1062633</t>
  </si>
  <si>
    <t>АВТОПРИНАДЛЕЖНОСТЬ</t>
  </si>
  <si>
    <t>10PAP041RA</t>
  </si>
  <si>
    <t>ШЛАНГ РАДИАТОРА</t>
  </si>
  <si>
    <t>4009320000</t>
  </si>
  <si>
    <t>10702070/160421/0104568</t>
  </si>
  <si>
    <t>1244105207B</t>
  </si>
  <si>
    <t>ВИНТ</t>
  </si>
  <si>
    <t>7318159009</t>
  </si>
  <si>
    <t>10702070/170821/0255811/28</t>
  </si>
  <si>
    <t>12934M68K00</t>
  </si>
  <si>
    <t>КОЛПАЧОК ЗАЩИТНЫЙ МЕТАЛЛИЧЕСКИЙ</t>
  </si>
  <si>
    <t>7326909807</t>
  </si>
  <si>
    <t>ЯПОНИЯ</t>
  </si>
  <si>
    <t>10002010/270416/0021785/15</t>
  </si>
  <si>
    <t>1383314</t>
  </si>
  <si>
    <t>БАЧОК РАСШИРИТЕЛЬНЫЙ</t>
  </si>
  <si>
    <t>8708299009</t>
  </si>
  <si>
    <t>14986</t>
  </si>
  <si>
    <t>ПАТРУБКИ ДЛЯ А/М ВАЗ21074 ВОЗДУШНОГО ФИЛЬТРА 2ШТ.</t>
  </si>
  <si>
    <t>8708923509</t>
  </si>
  <si>
    <t>169100</t>
  </si>
  <si>
    <t>КОЛОДКИ ТОРМ.ПЕР.</t>
  </si>
  <si>
    <t>ИСПАНИЯ</t>
  </si>
  <si>
    <t>10317120/030624/3091181/122</t>
  </si>
  <si>
    <t>17FV074R</t>
  </si>
  <si>
    <t>РЕШЕТКА ПЕРЕДНЕГО БАМПЕРА ЗАГЛУШКА ПТФ ПРАВАЯ</t>
  </si>
  <si>
    <t>10702070/280923/3398887</t>
  </si>
  <si>
    <t>181229</t>
  </si>
  <si>
    <t>КРЕПЛЕНИЕ БАМПЕРА  L</t>
  </si>
  <si>
    <t>3926909709</t>
  </si>
  <si>
    <t>СИРИЙСКАЯ АРАБСКАЯ РЕСПУБЛИКА</t>
  </si>
  <si>
    <t>10013160/130819/0305715</t>
  </si>
  <si>
    <t>230604X900</t>
  </si>
  <si>
    <t>ВКЛАДЫШИ 8ШТ. КОМПЛ. STD ШАТУННЫЕ</t>
  </si>
  <si>
    <t>10702070/260224/3084080</t>
  </si>
  <si>
    <t>23131</t>
  </si>
  <si>
    <t>ТЯГА ПОДВЕСКИ</t>
  </si>
  <si>
    <t>2432123001</t>
  </si>
  <si>
    <t>ЦЕПЬ ГРМ</t>
  </si>
  <si>
    <t>7315120000</t>
  </si>
  <si>
    <t>29134M6000</t>
  </si>
  <si>
    <t>8512200009</t>
  </si>
  <si>
    <t>10013160/170424/3130352</t>
  </si>
  <si>
    <t>29136M6000</t>
  </si>
  <si>
    <t>32055206022</t>
  </si>
  <si>
    <t>УПЛОТНИТЕЛЬ СТЕКЛА ВЕТРОВОГО ПРАВЫЙ ЗАМКНУТЫЙ</t>
  </si>
  <si>
    <t>32TC419</t>
  </si>
  <si>
    <t>ТУРЦИЯ</t>
  </si>
  <si>
    <t>10317120/060922/3110138</t>
  </si>
  <si>
    <t>330324</t>
  </si>
  <si>
    <t>ДАТЧИК ДАВЛЕНИЯ МАСЛА</t>
  </si>
  <si>
    <t>9026208000</t>
  </si>
  <si>
    <t>35BD5212</t>
  </si>
  <si>
    <t>ПОДШИПНИК ОПОРНЫЙ</t>
  </si>
  <si>
    <t>8482109008</t>
  </si>
  <si>
    <t>3PK760</t>
  </si>
  <si>
    <t>ПОМПА</t>
  </si>
  <si>
    <t>4010310000</t>
  </si>
  <si>
    <t>10702070/301123/3485257/1</t>
  </si>
  <si>
    <t>401040595</t>
  </si>
  <si>
    <t>ФИЛЬТР ВОЗДУШНЫЙ MB CW203/W204/EW211 1.6/1.8 K</t>
  </si>
  <si>
    <t>8421310000</t>
  </si>
  <si>
    <t>42039634SX</t>
  </si>
  <si>
    <t>42039634SX_АМОРТИЗАТОР ЗАДНИЙ ГАЗОВЫЙ FORD GALA</t>
  </si>
  <si>
    <t>8708803509</t>
  </si>
  <si>
    <t>4268742620</t>
  </si>
  <si>
    <t>ПОДШИПНИК</t>
  </si>
  <si>
    <t>4442</t>
  </si>
  <si>
    <t>КОМПЛЕКТ ОБРЕЗИНЕННЫХ ПОРШНЕЙ АКПП</t>
  </si>
  <si>
    <t>СОЕДИНЕННЫЕ ШТАТЫ</t>
  </si>
  <si>
    <t>10702070/171022/3351857</t>
  </si>
  <si>
    <t>4450513</t>
  </si>
  <si>
    <t>КЛАПАН ВПУСКНОЙ \ DAEWOO EVANDA, NUBIRA  90412277</t>
  </si>
  <si>
    <t>10702070/150124/3018644</t>
  </si>
  <si>
    <t>4451AGB0V</t>
  </si>
  <si>
    <t>KIA CERATO III 4D SED 201320 МЕСТО Д.ЗЕРК</t>
  </si>
  <si>
    <t>7007111009</t>
  </si>
  <si>
    <t>48576A</t>
  </si>
  <si>
    <t>САЛЬНИК ПРИВОДА</t>
  </si>
  <si>
    <t>10013160/070324/5013051</t>
  </si>
  <si>
    <t>4964972</t>
  </si>
  <si>
    <t>ВТУЛКА СТАБИЛИЗАТОРА</t>
  </si>
  <si>
    <t>4016995709</t>
  </si>
  <si>
    <t>501197381</t>
  </si>
  <si>
    <t>ПАТРУБОК VOLVO 21911889 2273743 22560373 50119738</t>
  </si>
  <si>
    <t>517270</t>
  </si>
  <si>
    <t>ПОДВЕСКА</t>
  </si>
  <si>
    <t>10702070/171123/3465879</t>
  </si>
  <si>
    <t>5311206280</t>
  </si>
  <si>
    <t>7009100009</t>
  </si>
  <si>
    <t>05100010/180324/0021682</t>
  </si>
  <si>
    <t>597791</t>
  </si>
  <si>
    <t>КОЛЬЦО РЕЗИНОВОЕ</t>
  </si>
  <si>
    <t>4016930005</t>
  </si>
  <si>
    <t>6263</t>
  </si>
  <si>
    <t>СВЕЧА ЗАЖИГАНИЯ</t>
  </si>
  <si>
    <t>6554AGSMVW1B</t>
  </si>
  <si>
    <t>7007212009</t>
  </si>
  <si>
    <t>67203A</t>
  </si>
  <si>
    <t>6PK1230</t>
  </si>
  <si>
    <t>РЕМЕНЬ ПОЛИКЛИНОВЫЙ [VLT] 6PK1230</t>
  </si>
  <si>
    <t>6PK2475</t>
  </si>
  <si>
    <t>РЕМЕНЬ ПРИВОДНОЙ Г/У, КОНД, ГЕН.</t>
  </si>
  <si>
    <t>75X102X10</t>
  </si>
  <si>
    <t>2,2 АРМИРОВАННАЯ МАНЖЕТА</t>
  </si>
  <si>
    <t>7318190009</t>
  </si>
  <si>
    <t>7736035040</t>
  </si>
  <si>
    <t>КЛИПСА ПЛАСТИКОВАЯ</t>
  </si>
  <si>
    <t>10005030/260524/5032597/18</t>
  </si>
  <si>
    <t>77AP017</t>
  </si>
  <si>
    <t>РЕГУЛЯТОР ЗАДНИХ ТОРМОЗНЫХ КОЛОДОК</t>
  </si>
  <si>
    <t>10702070/280622/3195903</t>
  </si>
  <si>
    <t>80005040</t>
  </si>
  <si>
    <t>ОПОРА ДВИГАТЕЛЬ R BMW 5 11</t>
  </si>
  <si>
    <t>8484100009</t>
  </si>
  <si>
    <t>РУМЫНИЯ</t>
  </si>
  <si>
    <t>11206649/261223/0014856/135</t>
  </si>
  <si>
    <t>805007</t>
  </si>
  <si>
    <t>КОМПЛЕКТ ШРУСА</t>
  </si>
  <si>
    <t>8708509909</t>
  </si>
  <si>
    <t>8110051SX</t>
  </si>
  <si>
    <t>10317120/220424/3070024</t>
  </si>
  <si>
    <t>8530102020</t>
  </si>
  <si>
    <t>ГОРЛОВИНА</t>
  </si>
  <si>
    <t>10216170/151220/0332348</t>
  </si>
  <si>
    <t>860600201</t>
  </si>
  <si>
    <t>ПЫЛЬНИК РУЛЕВОЙ РЕЙКИ</t>
  </si>
  <si>
    <t>10013160/201123/3492584</t>
  </si>
  <si>
    <t>86541M6000</t>
  </si>
  <si>
    <t>ВОЗДУХОВОД СИСТЕМЫ ВЕНТИЛЯЦИИ/K AIR DUCTFR BUMPER</t>
  </si>
  <si>
    <t>86542M6000</t>
  </si>
  <si>
    <t>ДЕФЛЕКТОР ВОЗДУХОЗАБОРНИКА/K AIR DUCTFR</t>
  </si>
  <si>
    <t>00006651/300520/0005535</t>
  </si>
  <si>
    <t>865952T500</t>
  </si>
  <si>
    <t>10702070/160524/5011839</t>
  </si>
  <si>
    <t>8772086</t>
  </si>
  <si>
    <t>НАКОНЕЧНИК КАТУШКИ ЗАЖИГАНИЯ MAZDA</t>
  </si>
  <si>
    <t>8511900009</t>
  </si>
  <si>
    <t>10702070/280923/3399383</t>
  </si>
  <si>
    <t>8891918</t>
  </si>
  <si>
    <t>ПАТРУБОК СИСТЕМЫ ОХЛАЖДЕНИЯ BMW 17127508014</t>
  </si>
  <si>
    <t>8PK1395</t>
  </si>
  <si>
    <t>РЕМЕНЬ РУЧЕЙКОВЫЙ</t>
  </si>
  <si>
    <t>10702070/290823/3354917</t>
  </si>
  <si>
    <t>8PK1650</t>
  </si>
  <si>
    <t>РЕМЕНЬ 1650 8/PK ПОЛИКЛИНОВОЙ TECHNIK</t>
  </si>
  <si>
    <t>10702070/110224/3059543</t>
  </si>
  <si>
    <t>95JFZ40581016C</t>
  </si>
  <si>
    <t>САЛЬНИК ПРИВОДА 38.1X58.2X8.8X15.6</t>
  </si>
  <si>
    <t>10013160/120124/3009577</t>
  </si>
  <si>
    <t>95PES44901015C</t>
  </si>
  <si>
    <t>САЛЬНИК ПРИВОДА 42.5X90.35X9.85X14.6</t>
  </si>
  <si>
    <t>10013160/050524/3151162</t>
  </si>
  <si>
    <t>969853X000</t>
  </si>
  <si>
    <t>ДАТЧИК ТЕМПЕРАТУРЫ</t>
  </si>
  <si>
    <t>9025198009</t>
  </si>
  <si>
    <t>10702070/110923/3373097</t>
  </si>
  <si>
    <t>A2010</t>
  </si>
  <si>
    <t>ФИЛЬТР ВОЗД. A2010/NISSAN 16546AR000</t>
  </si>
  <si>
    <t>A2561840000</t>
  </si>
  <si>
    <t>8708939009</t>
  </si>
  <si>
    <t>ГЕРМАНИЯ</t>
  </si>
  <si>
    <t>10317120/180823/3139210</t>
  </si>
  <si>
    <t>A270033020154</t>
  </si>
  <si>
    <t>ПОДШИПНИК СКОЛЬЖЕНИЯ ВАЛА КОЛЕНЧАТОГО</t>
  </si>
  <si>
    <t>ЧЕХИЯ</t>
  </si>
  <si>
    <t>10013160/090322/3143121/59</t>
  </si>
  <si>
    <t>A2782010103</t>
  </si>
  <si>
    <t>ПРОБКА НАСОСА / PUMPENDECKEL</t>
  </si>
  <si>
    <t>A2817</t>
  </si>
  <si>
    <t>8421230000</t>
  </si>
  <si>
    <t>AAV359</t>
  </si>
  <si>
    <t>ФИЛЬТР ВОЗДУШНЫЙ</t>
  </si>
  <si>
    <t>AC0177C</t>
  </si>
  <si>
    <t>ДЕТАЛЬ</t>
  </si>
  <si>
    <t>AC204C</t>
  </si>
  <si>
    <t>ФИЛЬТР САЛОННЫЙ УГОЛЬНЫЙ</t>
  </si>
  <si>
    <t>СИНГАПУР</t>
  </si>
  <si>
    <t>10702070/171121/0374475</t>
  </si>
  <si>
    <t>AEH0771AD</t>
  </si>
  <si>
    <t>ДИОДНЫЙ МОСТ ГЕНЕРАТОРА</t>
  </si>
  <si>
    <t>8541100009</t>
  </si>
  <si>
    <t>10702070/100723/3280995</t>
  </si>
  <si>
    <t>AHP3121L</t>
  </si>
  <si>
    <t>ПОДКРЫЛОК A6 1114 ЛЕВЫЙ ORIGINAL TYPE КЛИПСЫ В К</t>
  </si>
  <si>
    <t>10702070/220224/3078385</t>
  </si>
  <si>
    <t>AHP3121R</t>
  </si>
  <si>
    <t>ПОДКРЫЛОК A6 1114 ПРАВЫЙ ORIGINAL TYPE КЛИПСЫ В</t>
  </si>
  <si>
    <t>10702070/190424/3147358</t>
  </si>
  <si>
    <t>ASINFA2343</t>
  </si>
  <si>
    <t>10013160/011123/3466207/1</t>
  </si>
  <si>
    <t>ASINFF2252</t>
  </si>
  <si>
    <t>ФИЛЬТР ТОПЛИВНЫЙ</t>
  </si>
  <si>
    <t>10013160/011123/3465821/2</t>
  </si>
  <si>
    <t>ASINFF2312</t>
  </si>
  <si>
    <t>ФИЛЬТР ТОПЛИВНЫЙ 32242188/ASIN.FF2312 ASIN</t>
  </si>
  <si>
    <t>10013160/260423/3188899/1</t>
  </si>
  <si>
    <t>ASL2600L</t>
  </si>
  <si>
    <t>10317120/200923/3155065</t>
  </si>
  <si>
    <t>AT59360</t>
  </si>
  <si>
    <t>КОЛПАК НА ДИСК КОЛЕСА R17,5 ПЕРЕДНИЙ ПЛАСТИКБЕЛ</t>
  </si>
  <si>
    <t>КОЛПАК КОЛЕСА 17,5 ПЕРЕДНИЙ ПЛАСТИКБЕЛЫЙ</t>
  </si>
  <si>
    <t>AT59361</t>
  </si>
  <si>
    <t>КОЛПАК НА ДИСК КОЛЕСА R17,5 ЗАДНИЙ ПЛАСТИКБЕЛЫЙ</t>
  </si>
  <si>
    <t>AW1420720</t>
  </si>
  <si>
    <t>САЙЛЕНТБЛОК ПЕРЕДНИЙ / НИЖН. РЫЧАГА / ПЕРЕД. ПОДВ</t>
  </si>
  <si>
    <t>10702070/160923/3381689/3</t>
  </si>
  <si>
    <t>AWSTO1326</t>
  </si>
  <si>
    <t>BD0228</t>
  </si>
  <si>
    <t>ПЫЛЬНИК ШРУСА ПЕР.ВНУТР.</t>
  </si>
  <si>
    <t>ТАЙВАНЬ (КИТАЙ)</t>
  </si>
  <si>
    <t>10702070/290324/3123243</t>
  </si>
  <si>
    <t>BJ5010L</t>
  </si>
  <si>
    <t>ШАРОВАЯ ОПОРА L [+КРЕПЕЖ]</t>
  </si>
  <si>
    <t>10702070/130821/0252342</t>
  </si>
  <si>
    <t>BMHP1624</t>
  </si>
  <si>
    <t>КРЫШКА БУКСИРОВОЧНОЙ ПЕТЛИ</t>
  </si>
  <si>
    <t>10702070/190424/3147335</t>
  </si>
  <si>
    <t>BP8199</t>
  </si>
  <si>
    <t>КОЛОДКИ ТОРМОЗНЫЕ ДИСКОВЫЕ ПЕРЕДНИЕ MITSUBISHI L</t>
  </si>
  <si>
    <t>10131010/271020/0140309</t>
  </si>
  <si>
    <t>BU9604</t>
  </si>
  <si>
    <t>САЙЛЕНБЛОК РЫЧАГА ПЕРЕДНЕГО</t>
  </si>
  <si>
    <t>СОЕДИНЕННОЕ КОРОЛЕВСТВО</t>
  </si>
  <si>
    <t>10013160/181023/3447506</t>
  </si>
  <si>
    <t>BW001007D</t>
  </si>
  <si>
    <t>РАДИАТОР BMW X5/X6 E70/E71 3.0TD 07</t>
  </si>
  <si>
    <t>10702070/050424/3130270</t>
  </si>
  <si>
    <t>CH254K</t>
  </si>
  <si>
    <t>ОПОРА ШАРОВАЯ L=R CHEVROLET AVEO T300, COBALT, T</t>
  </si>
  <si>
    <t>10317120/130623/3104503</t>
  </si>
  <si>
    <t>CS2050AT</t>
  </si>
  <si>
    <t>ФИЛЬТР СИСТЕМЫ ВОЗДУШНОЙ</t>
  </si>
  <si>
    <t>10317120/270922/3119393</t>
  </si>
  <si>
    <t>CVJ1403HR</t>
  </si>
  <si>
    <t>РЕМКОМПЛЕКТ ШРУСА  D=23, D=85, H=112</t>
  </si>
  <si>
    <t>10702070/041023/3408458</t>
  </si>
  <si>
    <t>DERE033T</t>
  </si>
  <si>
    <t>РЕМКОМПЛЕКТ СУППОРТА ТОРМОЗНОГО ЗАДНЕГО TOYOTA LA</t>
  </si>
  <si>
    <t>DFA2337</t>
  </si>
  <si>
    <t>ФИЛЬТР ВОЗДУШНЫЙ DOUBLEFORCE</t>
  </si>
  <si>
    <t>10702070/050923/3364261</t>
  </si>
  <si>
    <t>DFA43102</t>
  </si>
  <si>
    <t>DFIC0503</t>
  </si>
  <si>
    <t>10702070/220623/3254391</t>
  </si>
  <si>
    <t>DFP1685</t>
  </si>
  <si>
    <t>КОЛОДКИ ТОРМОЗНЫЕ ДИСКОВЫЕ DOUBLE FORCE</t>
  </si>
  <si>
    <t>10702070/060423/3138692</t>
  </si>
  <si>
    <t>DFT4254</t>
  </si>
  <si>
    <t>ФИЛЬТР АКПП DOUBLE FORCE С ПРОКЛАДКОЙ</t>
  </si>
  <si>
    <t>10702070/100624/5019404</t>
  </si>
  <si>
    <t>ETZ1120RY</t>
  </si>
  <si>
    <t>ДРОССЕЛЬНАЯ ЗАСЛОНКА</t>
  </si>
  <si>
    <t>10702070/110124/3014761</t>
  </si>
  <si>
    <t>F026400225</t>
  </si>
  <si>
    <t>F419R28</t>
  </si>
  <si>
    <t>ПЕРЕКЛЮЧАЮЩИЙСЯ КЛАПАН</t>
  </si>
  <si>
    <t>3917400009</t>
  </si>
  <si>
    <t>10702070/171020/0255513</t>
  </si>
  <si>
    <t>FA2662</t>
  </si>
  <si>
    <t>11206650/020822/0003467</t>
  </si>
  <si>
    <t>FA725NY</t>
  </si>
  <si>
    <t>ФИЛЬТР ВОЗДУШНЫЙ TOYOTA PRIUS 1.8 15, YARIS 1.0/1</t>
  </si>
  <si>
    <t>11207206/170624/0004736/3</t>
  </si>
  <si>
    <t>G33028</t>
  </si>
  <si>
    <t>ПЫЛЬНИК ШРУСА ВНУТР., КОМПЛЕКТ</t>
  </si>
  <si>
    <t>11214357/181223/0019742/1</t>
  </si>
  <si>
    <t>GB154290TY</t>
  </si>
  <si>
    <t>РЕМЕНЬ ГРМ GMB GB154290TY 154X29</t>
  </si>
  <si>
    <t>10702070/270524/5015127/2</t>
  </si>
  <si>
    <t>GBUK046</t>
  </si>
  <si>
    <t>ВТУЛКА СТАБ. ПЕРЕДН. ПОДВ.</t>
  </si>
  <si>
    <t>10702070/161023/3424059</t>
  </si>
  <si>
    <t>GCK0084TN</t>
  </si>
  <si>
    <t>КАТУШКА ЗАЖИГАНИЯ</t>
  </si>
  <si>
    <t>10702070/110324/3101297</t>
  </si>
  <si>
    <t>GD99E08L</t>
  </si>
  <si>
    <t>HY274021FL КРЫЛО ПЕР.ЛЕВ.БЕЗ ПОВТ.И МОЛД.</t>
  </si>
  <si>
    <t>8708109009</t>
  </si>
  <si>
    <t>10702070/240123/3032840</t>
  </si>
  <si>
    <t>GGS010157</t>
  </si>
  <si>
    <t>АМОРТИЗАТОР КАПОТА LROV DISCOVERY III TAA, 07/04</t>
  </si>
  <si>
    <t>8412218008</t>
  </si>
  <si>
    <t>БЕЛАРУСЬ</t>
  </si>
  <si>
    <t>GTB0060</t>
  </si>
  <si>
    <t>РОЛИК НАТЯЖИТЕЛЯ</t>
  </si>
  <si>
    <t>10702070/090623/3234100</t>
  </si>
  <si>
    <t>GX1327040F00</t>
  </si>
  <si>
    <t>ПРОКЛАДКА КЛАПАННОЙ КРЫШКИ NA20P, NA20S, KA24E</t>
  </si>
  <si>
    <t>GX15825RMX005</t>
  </si>
  <si>
    <t>ПРОКЛАДКА КЛАПАНАVTEC</t>
  </si>
  <si>
    <t>GX30520PWA003</t>
  </si>
  <si>
    <t>НАКОНЕЧНИК КАТУШКИ ЗАЖИГАНИЯ</t>
  </si>
  <si>
    <t>GXMD972215P</t>
  </si>
  <si>
    <t>РЕМКОМПЛЕКТ ДВИГАТЕЛЯ 4D56</t>
  </si>
  <si>
    <t>HB810208</t>
  </si>
  <si>
    <t>ОПОРА ШАРОВАЯ НИЖНЕГО РЫЧАГА ПЕРЕДНЕЙ ПОДВЕСКИ</t>
  </si>
  <si>
    <t>10228010/031022/3340332/1</t>
  </si>
  <si>
    <t>HD008KAI002TW</t>
  </si>
  <si>
    <t>УКАЗАТЕЛЬ ПОВОРОТА ПРАВ. KIA CERATO 2018</t>
  </si>
  <si>
    <t>10131010/251123/5045710</t>
  </si>
  <si>
    <t>HU7155X</t>
  </si>
  <si>
    <t>ФИЛЬТР МАСЛЯНЫЙ</t>
  </si>
  <si>
    <t>10317120/050624/3092136</t>
  </si>
  <si>
    <t>HU8007Z</t>
  </si>
  <si>
    <t>IC011</t>
  </si>
  <si>
    <t>JKMB675</t>
  </si>
  <si>
    <t>ШРУС ККТ MITSUBISHI CARISMA 1,61.8 16V 9506.0</t>
  </si>
  <si>
    <t>14303/291022/0001158</t>
  </si>
  <si>
    <t>KAT0802CHE</t>
  </si>
  <si>
    <t>ОПОРА АМОРТИЗАТОРА ПЕРЕДНЕГО ПРАВАЯ/ЛЕВАЯ</t>
  </si>
  <si>
    <t>8708949909</t>
  </si>
  <si>
    <t>10702070/130124/3017091</t>
  </si>
  <si>
    <t>KAT1701LIF</t>
  </si>
  <si>
    <t>СТОЙКА СТАБИЛИЗАТОРА ПЕРЕДНЯЯ</t>
  </si>
  <si>
    <t>KCH0380YU</t>
  </si>
  <si>
    <t>КОМПРЕССОР КОНДИЦИОНЕРА</t>
  </si>
  <si>
    <t>8414808000</t>
  </si>
  <si>
    <t>10702070/120224/3061044</t>
  </si>
  <si>
    <t>KD9134</t>
  </si>
  <si>
    <t>10702070/180524/3179413</t>
  </si>
  <si>
    <t>KLS5277</t>
  </si>
  <si>
    <t>ТЯГА СТАБИЛИЗАТОРА ПЕРЕДН.ПОДВ. L/R</t>
  </si>
  <si>
    <t>10702070/110124/3012748/1</t>
  </si>
  <si>
    <t>KOS063</t>
  </si>
  <si>
    <t>KOS085</t>
  </si>
  <si>
    <t>KOS498</t>
  </si>
  <si>
    <t>САЛЬНИК КОЛЕНВАЛА ЗАДНИЙ 851198</t>
  </si>
  <si>
    <t>KPF6035STD</t>
  </si>
  <si>
    <t>НАСОС ТОПЛИВНЫЙ MB W211 ПРАВЫЙ</t>
  </si>
  <si>
    <t>10702070/280124/3036831/1</t>
  </si>
  <si>
    <t>KT104891</t>
  </si>
  <si>
    <t>ДАТЧИК ТЕМПЕРАТУРЫ ОХЛАЖДАЮЩЕЙ ЖИДКОСТИ LADA XRAY</t>
  </si>
  <si>
    <t>10702070/220124/3029480</t>
  </si>
  <si>
    <t>L22318CR</t>
  </si>
  <si>
    <t>LEXUS ES VII 2018 ХРОМ.МОЛДИНГ ДЕФ.ОКОН CT</t>
  </si>
  <si>
    <t>M38T040</t>
  </si>
  <si>
    <t>ВТУЛКА РЕЗИНОВАЯ</t>
  </si>
  <si>
    <t>ТАИЛАНД</t>
  </si>
  <si>
    <t>10702070/041023/3407226</t>
  </si>
  <si>
    <t>M4VFLT03AA</t>
  </si>
  <si>
    <t>ФИЛЬТР АКПП</t>
  </si>
  <si>
    <t>10013130/301117/0007611</t>
  </si>
  <si>
    <t>M6120</t>
  </si>
  <si>
    <t>РЕГУЛЯТОР ГЕНЕРАТОРА</t>
  </si>
  <si>
    <t>10216170/291119/0224672</t>
  </si>
  <si>
    <t>MB2214704594</t>
  </si>
  <si>
    <t>НАСОС ТОПЛИВНЫЙ</t>
  </si>
  <si>
    <t>10106050/241019/0039467</t>
  </si>
  <si>
    <t>MB3881</t>
  </si>
  <si>
    <t>ОПОРА ШАРОВАЯ ПЕР.ВЕРХ.</t>
  </si>
  <si>
    <t>10131010/190424/5031379</t>
  </si>
  <si>
    <t>MB3882</t>
  </si>
  <si>
    <t>ОПОРА ШАРОВАЯ L/R</t>
  </si>
  <si>
    <t>10009100/150424/3049705</t>
  </si>
  <si>
    <t>MC1350A015</t>
  </si>
  <si>
    <t>ФЛАНЕЦ РАСШИРИТЕЛЬНОГО БАЧКА</t>
  </si>
  <si>
    <t>8309909000</t>
  </si>
  <si>
    <t>10720010/050323/3015943</t>
  </si>
  <si>
    <t>MD09BT50P</t>
  </si>
  <si>
    <t>ВТУЛКА АМОРТИЗАТОРА</t>
  </si>
  <si>
    <t>10702070/260424/5005794</t>
  </si>
  <si>
    <t>MKD1432</t>
  </si>
  <si>
    <t>КОЛОДКИ ТОРМОЗНЫЕ ДИСКОВЫЕ ПЕРЕДНИЕ</t>
  </si>
  <si>
    <t>10702070/141223/3507131</t>
  </si>
  <si>
    <t>ML3890R</t>
  </si>
  <si>
    <t>СТОЙКА СТАБИЛИЗАТОРА</t>
  </si>
  <si>
    <t>10131010/040624/3137194</t>
  </si>
  <si>
    <t>NF1367</t>
  </si>
  <si>
    <t>ФИЛЬТР МАСЛЯНЫЙ JEEP GRAND CHEROKEE WK2 2010</t>
  </si>
  <si>
    <t>NPA11C07710</t>
  </si>
  <si>
    <t>КОВРИКИ САЛОНА ПОЛИУРЕТАН</t>
  </si>
  <si>
    <t>OEM0001PKZR</t>
  </si>
  <si>
    <t>ПОДКРЫЛОК ЗАДНИЙ ПРАВЫЙ HYUNDAI SOLARIS 1 СЕДАН,</t>
  </si>
  <si>
    <t>OEM0015PKZL</t>
  </si>
  <si>
    <t>ПОДКРЫЛОК ЗАДНИЙ ЛЕВЫЙ HYUNDAI SOLARIS 1 СЕДАН, 2</t>
  </si>
  <si>
    <t>OLASBB10</t>
  </si>
  <si>
    <t>ЛЕЗВИЕ OLFA СЕГМЕНТИРОВАННЫЕ EXCEL BLACK, 9 ММ, 1</t>
  </si>
  <si>
    <t>10702070/130423/3145626/02</t>
  </si>
  <si>
    <t>P1347HG</t>
  </si>
  <si>
    <t>НАСОС ГИДРОУСИЛИТЕЛЯ РУЛЯ</t>
  </si>
  <si>
    <t>8413308008</t>
  </si>
  <si>
    <t>10013160/200624/5040187</t>
  </si>
  <si>
    <t>PF1477</t>
  </si>
  <si>
    <t>PG52179</t>
  </si>
  <si>
    <t>ПРОКЛАДКА ВЫПУСКНОГО КОЛЛЕКТОРА</t>
  </si>
  <si>
    <t>RP64116910544</t>
  </si>
  <si>
    <t>КЛАПАН ПЕЧКИ</t>
  </si>
  <si>
    <t>9031803800</t>
  </si>
  <si>
    <t>10131010/051223/3399343</t>
  </si>
  <si>
    <t>ST1230528080</t>
  </si>
  <si>
    <t>ПОДУШКА ДВИГАТЕЛЯ ГИДРАВЛИЧЕСКАЯ TOYOTA IPSUM,VO</t>
  </si>
  <si>
    <t>10620010/200323/3035804</t>
  </si>
  <si>
    <t>ST1236121020</t>
  </si>
  <si>
    <t>ПОДУШКА FR TOYOTA COROLLA/FIELDER/RUNX/SPACIO/IPS</t>
  </si>
  <si>
    <t>10702070/241223/3517995</t>
  </si>
  <si>
    <t>ST540502Y001</t>
  </si>
  <si>
    <t>ПЫЛЬНИК ПЕРЕДНЕЙ СТОЙКИ С ОТБОЙНИКОМ 30 X 60 X 22</t>
  </si>
  <si>
    <t>10702070/311023/3440664</t>
  </si>
  <si>
    <t>STBMX1000CA0</t>
  </si>
  <si>
    <t>ЗАГЛУШКА В ПЕРЕДНИЙ БАМПЕР BMW X1 E84 1215  ПОД</t>
  </si>
  <si>
    <t>10702070/040324/3093128</t>
  </si>
  <si>
    <t>STMR554791B</t>
  </si>
  <si>
    <t>СТОПОР</t>
  </si>
  <si>
    <t>10702070/300524/5016087</t>
  </si>
  <si>
    <t>VFOFOC11SD4</t>
  </si>
  <si>
    <t>ВЕТРОВИКИ FORD FOCUS III СЕДАН/ХЕТЧБЭК С 2011 Г.</t>
  </si>
  <si>
    <t>VHYIX10OD4</t>
  </si>
  <si>
    <t>ВЕТРОВИКИ ХЕНДАЙ IX35 С 2010 Г.</t>
  </si>
  <si>
    <t>VMIOUT07OD4</t>
  </si>
  <si>
    <t>ВЕТРОВИКИ MITSUBISHI OUTLANDER XL С 2007Г. / PEUG</t>
  </si>
  <si>
    <t>VRK080</t>
  </si>
  <si>
    <t>КОМПЛЕКТ СЦЕПЛЕНИЯ, SUZUKI SX4</t>
  </si>
  <si>
    <t>10702070/030424/3128876</t>
  </si>
  <si>
    <t>VTORAV06OD4</t>
  </si>
  <si>
    <t>ВЕТРОВИКИ TOYOTA RAV4 С 20062012 Г.</t>
  </si>
  <si>
    <t>VVOTIG17OD4</t>
  </si>
  <si>
    <t>ВЕТРОВИКИ VOLKSWAGEN TIGUAN С 2017 Г.</t>
  </si>
  <si>
    <t>ZVPK11T</t>
  </si>
  <si>
    <t>ПРОКЛАДКА КЛАПАННОЙ КРЫШКИ 1,3</t>
  </si>
  <si>
    <t>10702070/071122/3383283</t>
  </si>
  <si>
    <t>Всего к оплате (9)</t>
  </si>
  <si>
    <t>Х</t>
  </si>
  <si>
    <t>Документ составлен на  листах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</si>
  <si>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</si>
  <si>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</si>
  <si>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</si>
  <si>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</si>
  <si>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Индивидуальный предприниматель
или иное уполномоченное лицо</t>
  </si>
  <si>
    <t>(реквизиты свидетельства о государственной  регистрации индивидуального предпринимателя)</t>
  </si>
  <si>
    <t>[8]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</si>
  <si>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</si>
  <si>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</si>
  <si>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</si>
  <si>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>[9]</t>
  </si>
  <si>
    <t>(транспортная накладная, поручение экспедитору, экспедиторская / складская расписка и др. / масса нетто/ брутто груза, если не приведены ссылки на транспортные документы, содержащие эти сведения)</t>
  </si>
  <si>
    <t>Товар (груз) передал / услуги, результаты работ, права сдал</t>
  </si>
  <si>
    <t>Товар (груз) получил / услуги, результаты работ, права принял</t>
  </si>
  <si>
    <t>[10]</t>
  </si>
  <si>
    <t>[15]</t>
  </si>
  <si>
    <t>(должность)</t>
  </si>
  <si>
    <t>Дата отгрузки, передачи (сдачи)</t>
  </si>
  <si>
    <t>[11]</t>
  </si>
  <si>
    <t>Дата получения (приемки)</t>
  </si>
  <si>
    <t>«      »                    20     года</t>
  </si>
  <si>
    <t>[16]</t>
  </si>
  <si>
    <t>Иные сведения об отгрузке, передаче</t>
  </si>
  <si>
    <t>Иные сведения о получении, приемке</t>
  </si>
  <si>
    <t>[12]</t>
  </si>
  <si>
    <t>[17]</t>
  </si>
  <si>
    <t>(ссылки на неотъемлемые приложения, сопутствующие документы, иные документы и т.п.)</t>
  </si>
  <si>
    <t>(информация о наличии/отсутствии претензии; ссылки на неотъемлемые приложения, и другие  документы и т.п.)</t>
  </si>
  <si>
    <t>Ответственный за правильность оформления факта хозяйственной жизни</t>
  </si>
  <si>
    <t>Генеральный директор</t>
  </si>
  <si>
    <t>[13]</t>
  </si>
  <si>
    <t>[18]</t>
  </si>
  <si>
    <t>Наименование экономического субъекта – составителя документа (в т.ч. комиссионера / агента)</t>
  </si>
  <si>
    <t>Наименование экономического субъекта – составителя документа</t>
  </si>
  <si>
    <t>ООО "Гараж-Сервис", ИНН/КПП 7723436472/500901001</t>
  </si>
  <si>
    <t>[14]</t>
  </si>
  <si>
    <t>ООО «ЭМЕКС», ИНН/КПП 00512611</t>
  </si>
  <si>
    <t>[19]</t>
  </si>
  <si>
    <t>(может не заполняться при проставлении печати в М.П., может быть указан ИНН / КПП)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</si>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</sst>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000"/>
    <numFmt numFmtId="182" formatCode="#\ ##0.000"/>
    <numFmt numFmtId="183" formatCode="dd\.mm\.yyyy"/>
  </numFmts>
  <fonts count="26">
    <font>
      <sz val="8"/>
      <name val="Arial"/>
      <charset val="134"/>
    </font>
    <font>
      <sz val="8"/>
      <name val="Arial"/>
      <charset val="204"/>
    </font>
    <font>
      <sz val="9"/>
      <name val="Arial"/>
      <charset val="204"/>
    </font>
    <font>
      <sz val="6"/>
      <name val="Arial"/>
      <charset val="204"/>
    </font>
    <font>
      <b/>
      <sz val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109">
    <xf numFmtId="0" fontId="0" fillId="0" borderId="0" xfId="0"/>
    <xf numFmtId="0" fontId="1" fillId="2" borderId="0" xfId="0" applyFont="1" applyFill="1"/>
    <xf numFmtId="0" fontId="1" fillId="2" borderId="0" xfId="0" applyNumberFormat="1" applyFont="1" applyFill="1" applyAlignment="1">
      <alignment vertical="top"/>
    </xf>
    <xf numFmtId="0" fontId="0" fillId="2" borderId="0" xfId="0" applyFill="1"/>
    <xf numFmtId="0" fontId="0" fillId="2" borderId="0" xfId="0" applyNumberFormat="1" applyFill="1" applyAlignment="1">
      <alignment horizontal="center"/>
    </xf>
    <xf numFmtId="0" fontId="2" fillId="2" borderId="0" xfId="0" applyNumberFormat="1" applyFont="1" applyFill="1" applyAlignment="1">
      <alignment horizontal="left" vertical="top" wrapText="1"/>
    </xf>
    <xf numFmtId="0" fontId="1" fillId="2" borderId="0" xfId="0" applyNumberFormat="1" applyFont="1" applyFill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2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vertical="top" wrapText="1"/>
    </xf>
    <xf numFmtId="0" fontId="1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left" vertical="top"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left"/>
    </xf>
    <xf numFmtId="0" fontId="0" fillId="2" borderId="6" xfId="0" applyFont="1" applyFill="1" applyBorder="1"/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right" vertical="top" wrapText="1"/>
    </xf>
    <xf numFmtId="0" fontId="1" fillId="3" borderId="5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vertical="top"/>
    </xf>
    <xf numFmtId="0" fontId="2" fillId="3" borderId="4" xfId="0" applyNumberFormat="1" applyFont="1" applyFill="1" applyBorder="1" applyAlignment="1">
      <alignment vertical="top"/>
    </xf>
    <xf numFmtId="0" fontId="2" fillId="2" borderId="4" xfId="0" applyNumberFormat="1" applyFont="1" applyFill="1" applyBorder="1"/>
    <xf numFmtId="0" fontId="2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Continuous"/>
    </xf>
    <xf numFmtId="0" fontId="1" fillId="3" borderId="4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right" vertical="top" wrapText="1"/>
    </xf>
    <xf numFmtId="0" fontId="3" fillId="2" borderId="0" xfId="0" applyNumberFormat="1" applyFont="1" applyFill="1" applyAlignment="1">
      <alignment horizontal="right" vertical="top"/>
    </xf>
    <xf numFmtId="0" fontId="1" fillId="3" borderId="5" xfId="0" applyNumberFormat="1" applyFont="1" applyFill="1" applyBorder="1" applyAlignment="1">
      <alignment horizontal="left" vertical="top"/>
    </xf>
    <xf numFmtId="180" fontId="1" fillId="3" borderId="5" xfId="0" applyNumberFormat="1" applyFont="1" applyFill="1" applyBorder="1" applyAlignment="1">
      <alignment horizontal="right" vertical="top" wrapText="1"/>
    </xf>
    <xf numFmtId="180" fontId="1" fillId="3" borderId="11" xfId="0" applyNumberFormat="1" applyFont="1" applyFill="1" applyBorder="1" applyAlignment="1">
      <alignment horizontal="right" vertical="top" wrapText="1"/>
    </xf>
    <xf numFmtId="0" fontId="1" fillId="3" borderId="5" xfId="0" applyNumberFormat="1" applyFont="1" applyFill="1" applyBorder="1" applyAlignment="1">
      <alignment horizontal="right" vertical="top"/>
    </xf>
    <xf numFmtId="180" fontId="1" fillId="3" borderId="13" xfId="0" applyNumberFormat="1" applyFont="1" applyFill="1" applyBorder="1" applyAlignment="1">
      <alignment horizontal="right" vertical="top" wrapText="1"/>
    </xf>
    <xf numFmtId="180" fontId="1" fillId="3" borderId="14" xfId="0" applyNumberFormat="1" applyFont="1" applyFill="1" applyBorder="1" applyAlignment="1">
      <alignment horizontal="right" vertical="top" wrapText="1"/>
    </xf>
    <xf numFmtId="9" fontId="1" fillId="3" borderId="5" xfId="0" applyNumberFormat="1" applyFont="1" applyFill="1" applyBorder="1" applyAlignment="1">
      <alignment horizontal="left" vertical="top" wrapText="1"/>
    </xf>
    <xf numFmtId="2" fontId="1" fillId="3" borderId="5" xfId="0" applyNumberFormat="1" applyFont="1" applyFill="1" applyBorder="1" applyAlignment="1">
      <alignment horizontal="right" vertical="top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left" vertical="top" wrapText="1"/>
    </xf>
    <xf numFmtId="0" fontId="1" fillId="3" borderId="14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centerContinuous"/>
    </xf>
    <xf numFmtId="181" fontId="0" fillId="2" borderId="5" xfId="0" applyNumberFormat="1" applyFill="1" applyBorder="1" applyAlignment="1">
      <alignment horizontal="left"/>
    </xf>
    <xf numFmtId="0" fontId="0" fillId="2" borderId="5" xfId="0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/>
    <xf numFmtId="0" fontId="1" fillId="3" borderId="5" xfId="0" applyFont="1" applyFill="1" applyBorder="1" applyAlignment="1">
      <alignment wrapText="1"/>
    </xf>
    <xf numFmtId="0" fontId="1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left" vertical="top" wrapText="1"/>
    </xf>
    <xf numFmtId="182" fontId="1" fillId="3" borderId="15" xfId="0" applyNumberFormat="1" applyFont="1" applyFill="1" applyBorder="1" applyAlignment="1">
      <alignment vertical="top"/>
    </xf>
    <xf numFmtId="180" fontId="1" fillId="3" borderId="5" xfId="0" applyNumberFormat="1" applyFont="1" applyFill="1" applyBorder="1" applyAlignment="1">
      <alignment vertical="top"/>
    </xf>
    <xf numFmtId="183" fontId="1" fillId="3" borderId="5" xfId="0" applyNumberFormat="1" applyFont="1" applyFill="1" applyBorder="1" applyAlignment="1">
      <alignment horizontal="right" vertical="top"/>
    </xf>
    <xf numFmtId="182" fontId="1" fillId="3" borderId="5" xfId="0" applyNumberFormat="1" applyFont="1" applyFill="1" applyBorder="1" applyAlignment="1">
      <alignment vertical="top"/>
    </xf>
    <xf numFmtId="0" fontId="1" fillId="3" borderId="5" xfId="0" applyNumberFormat="1" applyFont="1" applyFill="1" applyBorder="1" applyAlignment="1">
      <alignment vertical="top"/>
    </xf>
    <xf numFmtId="0" fontId="1" fillId="2" borderId="11" xfId="0" applyFont="1" applyFill="1" applyBorder="1"/>
    <xf numFmtId="0" fontId="1" fillId="2" borderId="13" xfId="0" applyFont="1" applyFill="1" applyBorder="1"/>
    <xf numFmtId="0" fontId="4" fillId="3" borderId="16" xfId="0" applyNumberFormat="1" applyFont="1" applyFill="1" applyBorder="1"/>
    <xf numFmtId="0" fontId="1" fillId="2" borderId="6" xfId="0" applyNumberFormat="1" applyFont="1" applyFill="1" applyBorder="1" applyAlignment="1">
      <alignment horizontal="left"/>
    </xf>
    <xf numFmtId="0" fontId="1" fillId="2" borderId="17" xfId="0" applyFont="1" applyFill="1" applyBorder="1"/>
    <xf numFmtId="0" fontId="1" fillId="2" borderId="18" xfId="0" applyFont="1" applyFill="1" applyBorder="1"/>
    <xf numFmtId="0" fontId="4" fillId="3" borderId="13" xfId="0" applyNumberFormat="1" applyFont="1" applyFill="1" applyBorder="1"/>
    <xf numFmtId="0" fontId="1" fillId="3" borderId="13" xfId="0" applyFont="1" applyFill="1" applyBorder="1"/>
    <xf numFmtId="0" fontId="1" fillId="2" borderId="4" xfId="0" applyNumberFormat="1" applyFont="1" applyFill="1" applyBorder="1" applyAlignment="1">
      <alignment wrapText="1"/>
    </xf>
    <xf numFmtId="0" fontId="3" fillId="2" borderId="0" xfId="0" applyNumberFormat="1" applyFont="1" applyFill="1" applyAlignment="1">
      <alignment horizontal="center" vertical="top"/>
    </xf>
    <xf numFmtId="0" fontId="3" fillId="2" borderId="18" xfId="0" applyNumberFormat="1" applyFont="1" applyFill="1" applyBorder="1" applyAlignment="1">
      <alignment horizontal="center" vertical="top"/>
    </xf>
    <xf numFmtId="180" fontId="1" fillId="3" borderId="5" xfId="0" applyNumberFormat="1" applyFont="1" applyFill="1" applyBorder="1" applyAlignment="1">
      <alignment horizontal="right" wrapText="1"/>
    </xf>
    <xf numFmtId="0" fontId="4" fillId="3" borderId="5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wrapText="1"/>
    </xf>
    <xf numFmtId="0" fontId="1" fillId="3" borderId="11" xfId="0" applyNumberFormat="1" applyFont="1" applyFill="1" applyBorder="1"/>
    <xf numFmtId="0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0" xfId="0" applyNumberFormat="1" applyFont="1" applyFill="1" applyBorder="1"/>
    <xf numFmtId="182" fontId="1" fillId="3" borderId="0" xfId="0" applyNumberFormat="1" applyFont="1" applyFill="1"/>
    <xf numFmtId="180" fontId="1" fillId="3" borderId="0" xfId="0" applyNumberFormat="1" applyFont="1" applyFill="1" applyAlignment="1">
      <alignment vertical="top"/>
    </xf>
    <xf numFmtId="0" fontId="1" fillId="3" borderId="0" xfId="0" applyFont="1" applyFill="1"/>
    <xf numFmtId="0" fontId="1" fillId="2" borderId="0" xfId="0" applyNumberFormat="1" applyFont="1" applyFill="1"/>
    <xf numFmtId="0" fontId="0" fillId="2" borderId="0" xfId="0" applyNumberFormat="1" applyFont="1" applyFill="1"/>
    <xf numFmtId="0" fontId="0" fillId="2" borderId="0" xfId="0" applyNumberFormat="1" applyFill="1"/>
    <xf numFmtId="0" fontId="0" fillId="2" borderId="0" xfId="0" applyNumberFormat="1" applyFill="1" applyAlignment="1">
      <alignment wrapText="1"/>
    </xf>
    <xf numFmtId="0" fontId="0" fillId="2" borderId="4" xfId="0" applyNumberFormat="1" applyFont="1" applyFill="1" applyBorder="1" applyAlignment="1">
      <alignment wrapText="1"/>
    </xf>
    <xf numFmtId="0" fontId="1" fillId="2" borderId="4" xfId="0" applyNumberFormat="1" applyFont="1" applyFill="1" applyBorder="1"/>
    <xf numFmtId="0" fontId="1" fillId="2" borderId="0" xfId="0" applyNumberFormat="1" applyFont="1" applyFill="1" applyAlignment="1">
      <alignment horizontal="right" vertical="top"/>
    </xf>
    <xf numFmtId="0" fontId="0" fillId="2" borderId="0" xfId="0" applyNumberFormat="1" applyFill="1" applyAlignment="1">
      <alignment horizontal="right"/>
    </xf>
    <xf numFmtId="0" fontId="0" fillId="2" borderId="4" xfId="0" applyNumberFormat="1" applyFont="1" applyFill="1" applyBorder="1"/>
    <xf numFmtId="0" fontId="0" fillId="2" borderId="0" xfId="0" applyNumberForma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top"/>
    </xf>
    <xf numFmtId="0" fontId="1" fillId="2" borderId="0" xfId="0" applyNumberFormat="1" applyFont="1" applyFill="1" applyAlignment="1">
      <alignment horizontal="right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 autoPageBreaks="0"/>
  </sheetPr>
  <dimension ref="B1:CK277"/>
  <sheetViews>
    <sheetView tabSelected="1" topLeftCell="A111" workbookViewId="0">
      <selection activeCell="AA9" sqref="AA9:BW9"/>
    </sheetView>
  </sheetViews>
  <sheetFormatPr defaultColWidth="10.7111111111111" defaultRowHeight="11.25"/>
  <cols>
    <col min="1" max="1" width="1.14444444444444" style="3" customWidth="1"/>
    <col min="2" max="2" width="0.711111111111111" style="3" customWidth="1"/>
    <col min="3" max="3" width="3.85555555555556" style="3" customWidth="1"/>
    <col min="4" max="4" width="3.71111111111111" style="3" customWidth="1"/>
    <col min="5" max="5" width="0.288888888888889" style="3" customWidth="1"/>
    <col min="6" max="6" width="2.71111111111111" style="3" customWidth="1"/>
    <col min="7" max="7" width="0.711111111111111" style="3" customWidth="1"/>
    <col min="8" max="8" width="2.42222222222222" style="3" customWidth="1"/>
    <col min="9" max="9" width="2.28888888888889" style="3" customWidth="1"/>
    <col min="10" max="10" width="1" style="3" customWidth="1"/>
    <col min="11" max="11" width="0.422222222222222" style="3" customWidth="1"/>
    <col min="12" max="12" width="1.14444444444444" style="3" customWidth="1"/>
    <col min="13" max="13" width="2.71111111111111" style="3" customWidth="1"/>
    <col min="14" max="14" width="2.14444444444444" style="3" customWidth="1"/>
    <col min="15" max="15" width="1.85555555555556" style="3" customWidth="1"/>
    <col min="16" max="16" width="1.71111111111111" style="3" customWidth="1"/>
    <col min="17" max="17" width="1.85555555555556" style="3" customWidth="1"/>
    <col min="18" max="18" width="0.144444444444444" style="3" customWidth="1"/>
    <col min="19" max="19" width="3.28888888888889" style="3" customWidth="1"/>
    <col min="20" max="20" width="3.71111111111111" style="3" customWidth="1"/>
    <col min="21" max="21" width="0.144444444444444" style="3" customWidth="1"/>
    <col min="22" max="22" width="1.28888888888889" style="3" customWidth="1"/>
    <col min="23" max="23" width="10" style="3" customWidth="1"/>
    <col min="24" max="24" width="2.42222222222222" style="3" customWidth="1"/>
    <col min="25" max="25" width="1.28888888888889" style="3" customWidth="1"/>
    <col min="26" max="26" width="1.42222222222222" style="3" customWidth="1"/>
    <col min="27" max="27" width="1.71111111111111" style="3" customWidth="1"/>
    <col min="28" max="28" width="2.42222222222222" style="3" customWidth="1"/>
    <col min="29" max="29" width="1.85555555555556" style="3" customWidth="1"/>
    <col min="30" max="30" width="0.288888888888889" style="3" customWidth="1"/>
    <col min="31" max="31" width="3.71111111111111" style="3" customWidth="1"/>
    <col min="32" max="32" width="5.14444444444444" style="3" customWidth="1"/>
    <col min="33" max="33" width="5" style="3" customWidth="1"/>
    <col min="34" max="34" width="1.85555555555556" style="3" customWidth="1"/>
    <col min="35" max="35" width="2.28888888888889" style="3" customWidth="1"/>
    <col min="36" max="36" width="6.14444444444444" style="3" customWidth="1"/>
    <col min="37" max="37" width="4.28888888888889" style="3" customWidth="1"/>
    <col min="38" max="38" width="0.144444444444444" style="3" customWidth="1"/>
    <col min="39" max="39" width="1.28888888888889" style="3" customWidth="1"/>
    <col min="40" max="40" width="1" style="4" customWidth="1"/>
    <col min="41" max="41" width="2.71111111111111" style="4" customWidth="1"/>
    <col min="42" max="42" width="0.422222222222222" style="4" customWidth="1"/>
    <col min="43" max="43" width="0.855555555555556" style="3" customWidth="1"/>
    <col min="44" max="44" width="0.288888888888889" style="3" customWidth="1"/>
    <col min="45" max="45" width="0.422222222222222" style="3" customWidth="1"/>
    <col min="46" max="46" width="0.711111111111111" style="3" customWidth="1"/>
    <col min="47" max="47" width="2.28888888888889" style="3" customWidth="1"/>
    <col min="48" max="48" width="3.42222222222222" style="3" customWidth="1"/>
    <col min="49" max="49" width="1.42222222222222" style="3" customWidth="1"/>
    <col min="50" max="50" width="1.71111111111111" style="3" customWidth="1"/>
    <col min="51" max="51" width="5.85555555555556" style="3" customWidth="1"/>
    <col min="52" max="52" width="1.71111111111111" style="3" customWidth="1"/>
    <col min="53" max="53" width="1" style="3" customWidth="1"/>
    <col min="54" max="54" width="3.28888888888889" style="3" customWidth="1"/>
    <col min="55" max="56" width="2.42222222222222" style="3" customWidth="1"/>
    <col min="57" max="57" width="0.144444444444444" style="3" customWidth="1"/>
    <col min="58" max="58" width="1.71111111111111" style="3" customWidth="1"/>
    <col min="59" max="59" width="0.711111111111111" style="3" customWidth="1"/>
    <col min="60" max="60" width="3.14444444444444" style="3" customWidth="1"/>
    <col min="61" max="61" width="0.711111111111111" style="3" customWidth="1"/>
    <col min="62" max="62" width="3.14444444444444" style="3" customWidth="1"/>
    <col min="63" max="63" width="1.14444444444444" style="3" customWidth="1"/>
    <col min="64" max="64" width="6.28888888888889" style="3" customWidth="1"/>
    <col min="65" max="65" width="0.711111111111111" style="3" customWidth="1"/>
    <col min="66" max="66" width="8.85555555555556" style="3" customWidth="1"/>
    <col min="67" max="67" width="0.288888888888889" style="3" customWidth="1"/>
    <col min="68" max="68" width="1.42222222222222" style="3" customWidth="1"/>
    <col min="69" max="69" width="3" style="3" customWidth="1"/>
    <col min="70" max="70" width="0.422222222222222" style="3" customWidth="1"/>
    <col min="71" max="71" width="1.28888888888889" style="3" customWidth="1"/>
    <col min="72" max="72" width="4" style="3" customWidth="1"/>
    <col min="73" max="73" width="1.14444444444444" style="3" customWidth="1"/>
    <col min="74" max="74" width="11.7111111111111" style="3" customWidth="1"/>
    <col min="75" max="75" width="6.85555555555556" style="3" customWidth="1"/>
    <col min="76" max="76" width="0.422222222222222" style="3" customWidth="1"/>
    <col min="77" max="77" width="2" style="4" customWidth="1"/>
    <col min="78" max="78" width="1.85555555555556" style="4" customWidth="1"/>
    <col min="79" max="79" width="0.144444444444444" style="4" customWidth="1"/>
    <col min="80" max="80" width="0.144444444444444" style="3" customWidth="1"/>
    <col min="81" max="81" width="15" style="3" customWidth="1"/>
    <col min="82" max="82" width="9.14444444444444" style="3" customWidth="1"/>
    <col min="83" max="16384" width="10.7111111111111" style="3"/>
  </cols>
  <sheetData>
    <row r="1" s="1" customFormat="1" ht="12" customHeight="1" spans="2:79">
      <c r="B1" s="5" t="s">
        <v>0</v>
      </c>
      <c r="C1" s="5"/>
      <c r="D1" s="5"/>
      <c r="E1" s="5"/>
      <c r="F1" s="5"/>
      <c r="G1" s="5"/>
      <c r="H1" s="5"/>
      <c r="I1" s="5"/>
      <c r="J1" s="15"/>
      <c r="L1" s="16" t="s">
        <v>1</v>
      </c>
      <c r="M1" s="16"/>
      <c r="N1" s="16"/>
      <c r="O1" s="16"/>
      <c r="P1" s="16"/>
      <c r="Q1" s="16"/>
      <c r="R1" s="16"/>
      <c r="S1" s="16"/>
      <c r="T1" s="16"/>
      <c r="U1" s="16"/>
      <c r="V1" s="30"/>
      <c r="W1" s="31" t="s">
        <v>2</v>
      </c>
      <c r="X1" s="30"/>
      <c r="Y1" s="30"/>
      <c r="Z1" s="30"/>
      <c r="AA1" s="30"/>
      <c r="AB1" s="33" t="s">
        <v>3</v>
      </c>
      <c r="AC1" s="33"/>
      <c r="AD1" s="33"/>
      <c r="AE1" s="31" t="s">
        <v>4</v>
      </c>
      <c r="AF1" s="31"/>
      <c r="AG1" s="31"/>
      <c r="AH1" s="31"/>
      <c r="AI1" s="30"/>
      <c r="AJ1" s="30"/>
      <c r="AK1" s="44" t="s">
        <v>5</v>
      </c>
      <c r="AL1" s="44"/>
      <c r="AM1" s="45" t="s">
        <v>6</v>
      </c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</row>
    <row r="2" s="1" customFormat="1" ht="12" customHeight="1" spans="2:79">
      <c r="B2" s="5"/>
      <c r="C2" s="5"/>
      <c r="D2" s="5"/>
      <c r="E2" s="5"/>
      <c r="F2" s="5"/>
      <c r="G2" s="5"/>
      <c r="H2" s="5"/>
      <c r="I2" s="5"/>
      <c r="J2" s="15"/>
      <c r="L2" s="16" t="s">
        <v>7</v>
      </c>
      <c r="M2" s="16"/>
      <c r="N2" s="16"/>
      <c r="O2" s="16"/>
      <c r="P2" s="16"/>
      <c r="Q2" s="16"/>
      <c r="R2" s="16"/>
      <c r="S2" s="16"/>
      <c r="T2" s="16"/>
      <c r="U2" s="16"/>
      <c r="V2" s="32" t="s">
        <v>8</v>
      </c>
      <c r="W2" s="32"/>
      <c r="X2" s="32"/>
      <c r="Y2" s="32"/>
      <c r="Z2" s="32"/>
      <c r="AA2" s="32"/>
      <c r="AB2" s="34" t="s">
        <v>3</v>
      </c>
      <c r="AC2" s="34"/>
      <c r="AD2" s="34"/>
      <c r="AE2" s="32" t="s">
        <v>8</v>
      </c>
      <c r="AF2" s="32"/>
      <c r="AG2" s="32"/>
      <c r="AH2" s="32"/>
      <c r="AI2" s="32"/>
      <c r="AJ2" s="32"/>
      <c r="AK2" s="44" t="s">
        <v>9</v>
      </c>
      <c r="AL2" s="44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</row>
    <row r="3" s="1" customFormat="1" ht="12" customHeight="1" spans="2:10">
      <c r="B3" s="5"/>
      <c r="C3" s="5"/>
      <c r="D3" s="5"/>
      <c r="E3" s="5"/>
      <c r="F3" s="5"/>
      <c r="G3" s="5"/>
      <c r="H3" s="5"/>
      <c r="I3" s="5"/>
      <c r="J3" s="15"/>
    </row>
    <row r="4" s="1" customFormat="1" customHeight="1" spans="10:62">
      <c r="J4" s="15"/>
      <c r="K4" s="17" t="s">
        <v>10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44"/>
      <c r="BJ4" s="44"/>
    </row>
    <row r="5" s="1" customFormat="1" customHeight="1" spans="10:62">
      <c r="J5" s="15"/>
      <c r="K5" s="18" t="s">
        <v>11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44"/>
      <c r="BJ5" s="44"/>
    </row>
    <row r="6" s="1" customFormat="1" customHeight="1" spans="2:62">
      <c r="B6" s="6" t="s">
        <v>12</v>
      </c>
      <c r="C6" s="6"/>
      <c r="D6" s="6"/>
      <c r="E6" s="6"/>
      <c r="F6" s="7" t="s">
        <v>13</v>
      </c>
      <c r="G6" s="7"/>
      <c r="H6" s="8"/>
      <c r="I6" s="8"/>
      <c r="J6" s="15"/>
      <c r="K6" s="18" t="s">
        <v>14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44"/>
      <c r="BJ6" s="44"/>
    </row>
    <row r="7" s="1" customFormat="1" customHeight="1" spans="2:78">
      <c r="B7" s="9" t="s">
        <v>15</v>
      </c>
      <c r="C7" s="9"/>
      <c r="D7" s="9"/>
      <c r="E7" s="9"/>
      <c r="F7" s="9"/>
      <c r="G7" s="9"/>
      <c r="H7" s="9"/>
      <c r="I7" s="9"/>
      <c r="J7" s="15"/>
      <c r="K7" s="18" t="s">
        <v>16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44" t="s">
        <v>17</v>
      </c>
      <c r="BY7" s="44"/>
      <c r="BZ7" s="44"/>
    </row>
    <row r="8" s="1" customFormat="1" customHeight="1" spans="2:78">
      <c r="B8" s="9"/>
      <c r="C8" s="9"/>
      <c r="D8" s="9"/>
      <c r="E8" s="9"/>
      <c r="F8" s="9"/>
      <c r="G8" s="9"/>
      <c r="H8" s="9"/>
      <c r="I8" s="9"/>
      <c r="J8" s="15"/>
      <c r="K8" s="18" t="s">
        <v>18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36" t="s">
        <v>19</v>
      </c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44" t="s">
        <v>20</v>
      </c>
      <c r="BY8" s="44"/>
      <c r="BZ8" s="44"/>
    </row>
    <row r="9" s="1" customFormat="1" customHeight="1" spans="2:78">
      <c r="B9" s="9"/>
      <c r="C9" s="9"/>
      <c r="D9" s="9"/>
      <c r="E9" s="9"/>
      <c r="F9" s="9"/>
      <c r="G9" s="9"/>
      <c r="H9" s="9"/>
      <c r="I9" s="9"/>
      <c r="J9" s="15"/>
      <c r="K9" s="18" t="s">
        <v>21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37" t="s">
        <v>22</v>
      </c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44" t="s">
        <v>23</v>
      </c>
      <c r="BY9" s="44"/>
      <c r="BZ9" s="44"/>
    </row>
    <row r="10" s="1" customFormat="1" customHeight="1" spans="2:78">
      <c r="B10" s="9"/>
      <c r="C10" s="9"/>
      <c r="D10" s="9"/>
      <c r="E10" s="9"/>
      <c r="F10" s="9"/>
      <c r="G10" s="9"/>
      <c r="H10" s="9"/>
      <c r="I10" s="9"/>
      <c r="J10" s="15"/>
      <c r="K10" s="18" t="s">
        <v>24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44" t="s">
        <v>25</v>
      </c>
      <c r="BY10" s="44"/>
      <c r="BZ10" s="44"/>
    </row>
    <row r="11" s="1" customFormat="1" customHeight="1" spans="2:78">
      <c r="B11" s="9"/>
      <c r="C11" s="9"/>
      <c r="D11" s="9"/>
      <c r="E11" s="9"/>
      <c r="F11" s="9"/>
      <c r="G11" s="9"/>
      <c r="H11" s="9"/>
      <c r="I11" s="9"/>
      <c r="J11" s="15"/>
      <c r="K11" s="19" t="s">
        <v>26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35" t="s">
        <v>19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44" t="s">
        <v>27</v>
      </c>
      <c r="BY11" s="44"/>
      <c r="BZ11" s="44"/>
    </row>
    <row r="12" s="1" customFormat="1" customHeight="1" spans="9:78">
      <c r="I12" s="20"/>
      <c r="J12" s="15"/>
      <c r="K12" s="18" t="s">
        <v>11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36" t="s">
        <v>28</v>
      </c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44" t="s">
        <v>29</v>
      </c>
      <c r="BY12" s="44"/>
      <c r="BZ12" s="44"/>
    </row>
    <row r="13" s="1" customFormat="1" customHeight="1" spans="9:78">
      <c r="I13" s="20"/>
      <c r="J13" s="15"/>
      <c r="K13" s="18" t="s">
        <v>30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38" t="s">
        <v>31</v>
      </c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44" t="s">
        <v>32</v>
      </c>
      <c r="BY13" s="44"/>
      <c r="BZ13" s="44"/>
    </row>
    <row r="14" customHeight="1" spans="9:78">
      <c r="I14" s="20"/>
      <c r="J14" s="15"/>
      <c r="K14" s="21" t="s">
        <v>33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39" t="s">
        <v>34</v>
      </c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44" t="s">
        <v>35</v>
      </c>
      <c r="BY14" s="44"/>
      <c r="BZ14" s="44"/>
    </row>
    <row r="15" customHeight="1" spans="9:84">
      <c r="I15" s="20"/>
      <c r="J15" s="15"/>
      <c r="K15" s="22" t="s">
        <v>36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39" t="s">
        <v>37</v>
      </c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60" t="s">
        <v>38</v>
      </c>
      <c r="BY15" s="60"/>
      <c r="BZ15" s="60"/>
      <c r="CF15" s="61">
        <v>85.748</v>
      </c>
    </row>
    <row r="16" ht="3.9" customHeight="1" spans="10:84">
      <c r="J16" s="23"/>
      <c r="AN16" s="3"/>
      <c r="AO16" s="3"/>
      <c r="AP16" s="3"/>
      <c r="BY16" s="3"/>
      <c r="BZ16" s="3"/>
      <c r="CA16" s="3"/>
      <c r="CF16" s="62"/>
    </row>
    <row r="17" s="1" customFormat="1" ht="73.35" customHeight="1" spans="2:84">
      <c r="B17" s="10" t="s">
        <v>39</v>
      </c>
      <c r="C17" s="10"/>
      <c r="D17" s="10"/>
      <c r="E17" s="10"/>
      <c r="F17" s="10"/>
      <c r="G17" s="10"/>
      <c r="H17" s="10"/>
      <c r="I17" s="10"/>
      <c r="J17" s="24" t="s">
        <v>40</v>
      </c>
      <c r="K17" s="24"/>
      <c r="L17" s="24"/>
      <c r="M17" s="24"/>
      <c r="N17" s="10" t="s">
        <v>41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40" t="s">
        <v>42</v>
      </c>
      <c r="Z17" s="40"/>
      <c r="AA17" s="40"/>
      <c r="AB17" s="40"/>
      <c r="AC17" s="40"/>
      <c r="AD17" s="40"/>
      <c r="AE17" s="40"/>
      <c r="AF17" s="41" t="s">
        <v>43</v>
      </c>
      <c r="AG17" s="41"/>
      <c r="AH17" s="41"/>
      <c r="AI17" s="41"/>
      <c r="AJ17" s="10" t="s">
        <v>44</v>
      </c>
      <c r="AK17" s="10"/>
      <c r="AL17" s="10" t="s">
        <v>45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 t="s">
        <v>46</v>
      </c>
      <c r="AW17" s="10"/>
      <c r="AX17" s="10"/>
      <c r="AY17" s="10"/>
      <c r="AZ17" s="10"/>
      <c r="BA17" s="10" t="s">
        <v>47</v>
      </c>
      <c r="BB17" s="10"/>
      <c r="BC17" s="10"/>
      <c r="BD17" s="10"/>
      <c r="BE17" s="10"/>
      <c r="BF17" s="10" t="s">
        <v>48</v>
      </c>
      <c r="BG17" s="10"/>
      <c r="BH17" s="10"/>
      <c r="BI17" s="10"/>
      <c r="BJ17" s="10" t="s">
        <v>49</v>
      </c>
      <c r="BK17" s="10"/>
      <c r="BL17" s="10"/>
      <c r="BM17" s="10"/>
      <c r="BN17" s="40" t="s">
        <v>50</v>
      </c>
      <c r="BO17" s="40"/>
      <c r="BP17" s="40"/>
      <c r="BQ17" s="40"/>
      <c r="BR17" s="40"/>
      <c r="BS17" s="55" t="s">
        <v>51</v>
      </c>
      <c r="BT17" s="55"/>
      <c r="BU17" s="55"/>
      <c r="BV17" s="55"/>
      <c r="BW17" s="40" t="s">
        <v>52</v>
      </c>
      <c r="BX17" s="40"/>
      <c r="BY17" s="40"/>
      <c r="BZ17" s="40"/>
      <c r="CA17" s="40"/>
      <c r="CB17" s="40"/>
      <c r="CC17" s="40"/>
      <c r="CD17" s="63"/>
      <c r="CE17" s="64"/>
      <c r="CF17" s="65" t="s">
        <v>53</v>
      </c>
    </row>
    <row r="18" s="1" customFormat="1" ht="72.9" customHeight="1" spans="2:89">
      <c r="B18" s="11"/>
      <c r="C18" s="12"/>
      <c r="D18" s="12"/>
      <c r="E18" s="12"/>
      <c r="F18" s="12"/>
      <c r="G18" s="12"/>
      <c r="H18" s="12"/>
      <c r="I18" s="12"/>
      <c r="J18" s="25"/>
      <c r="K18" s="12"/>
      <c r="L18" s="12"/>
      <c r="M18" s="12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  <c r="Z18" s="12"/>
      <c r="AA18" s="12"/>
      <c r="AB18" s="12"/>
      <c r="AC18" s="12"/>
      <c r="AD18" s="12"/>
      <c r="AE18" s="42"/>
      <c r="AF18" s="41" t="s">
        <v>54</v>
      </c>
      <c r="AG18" s="41" t="s">
        <v>55</v>
      </c>
      <c r="AH18" s="41"/>
      <c r="AI18" s="41"/>
      <c r="AJ18" s="11"/>
      <c r="AK18" s="12"/>
      <c r="AL18" s="11"/>
      <c r="AM18" s="12"/>
      <c r="AN18" s="12"/>
      <c r="AO18" s="12"/>
      <c r="AP18" s="12"/>
      <c r="AQ18" s="12"/>
      <c r="AR18" s="12"/>
      <c r="AS18" s="12"/>
      <c r="AT18" s="12"/>
      <c r="AU18" s="12"/>
      <c r="AV18" s="11"/>
      <c r="AW18" s="12"/>
      <c r="AX18" s="12"/>
      <c r="AY18" s="12"/>
      <c r="AZ18" s="12"/>
      <c r="BA18" s="11"/>
      <c r="BB18" s="12"/>
      <c r="BC18" s="12"/>
      <c r="BD18" s="12"/>
      <c r="BE18" s="12"/>
      <c r="BF18" s="11"/>
      <c r="BG18" s="12"/>
      <c r="BH18" s="12"/>
      <c r="BI18" s="12"/>
      <c r="BJ18" s="11"/>
      <c r="BK18" s="12"/>
      <c r="BL18" s="12"/>
      <c r="BM18" s="12"/>
      <c r="BN18" s="11"/>
      <c r="BO18" s="12"/>
      <c r="BP18" s="12"/>
      <c r="BQ18" s="12"/>
      <c r="BR18" s="42"/>
      <c r="BS18" s="56" t="s">
        <v>56</v>
      </c>
      <c r="BT18" s="56"/>
      <c r="BU18" s="56" t="s">
        <v>57</v>
      </c>
      <c r="BV18" s="56"/>
      <c r="BW18" s="11"/>
      <c r="BX18" s="12"/>
      <c r="BY18" s="12"/>
      <c r="BZ18" s="12"/>
      <c r="CA18" s="12"/>
      <c r="CB18" s="12"/>
      <c r="CC18" s="42"/>
      <c r="CD18" s="63"/>
      <c r="CE18" s="66" t="s">
        <v>58</v>
      </c>
      <c r="CF18" s="66" t="s">
        <v>59</v>
      </c>
      <c r="CG18" s="67" t="s">
        <v>60</v>
      </c>
      <c r="CH18" s="67" t="s">
        <v>61</v>
      </c>
      <c r="CI18" s="67" t="s">
        <v>62</v>
      </c>
      <c r="CJ18" s="67" t="s">
        <v>63</v>
      </c>
      <c r="CK18" s="67" t="s">
        <v>64</v>
      </c>
    </row>
    <row r="19" s="1" customFormat="1" customHeight="1" spans="2:89">
      <c r="B19" s="13" t="s">
        <v>65</v>
      </c>
      <c r="C19" s="13"/>
      <c r="D19" s="13"/>
      <c r="E19" s="13"/>
      <c r="F19" s="13"/>
      <c r="G19" s="13"/>
      <c r="H19" s="13"/>
      <c r="I19" s="13"/>
      <c r="J19" s="26" t="s">
        <v>13</v>
      </c>
      <c r="K19" s="26"/>
      <c r="L19" s="26"/>
      <c r="M19" s="26"/>
      <c r="N19" s="27" t="s">
        <v>66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43" t="s">
        <v>67</v>
      </c>
      <c r="Z19" s="43"/>
      <c r="AA19" s="43"/>
      <c r="AB19" s="43"/>
      <c r="AC19" s="43"/>
      <c r="AD19" s="43"/>
      <c r="AE19" s="43"/>
      <c r="AF19" s="27" t="s">
        <v>68</v>
      </c>
      <c r="AG19" s="27" t="s">
        <v>69</v>
      </c>
      <c r="AH19" s="27"/>
      <c r="AI19" s="27"/>
      <c r="AJ19" s="27" t="s">
        <v>70</v>
      </c>
      <c r="AK19" s="27"/>
      <c r="AL19" s="27" t="s">
        <v>71</v>
      </c>
      <c r="AM19" s="27"/>
      <c r="AN19" s="27"/>
      <c r="AO19" s="27"/>
      <c r="AP19" s="27"/>
      <c r="AQ19" s="27"/>
      <c r="AR19" s="27"/>
      <c r="AS19" s="27"/>
      <c r="AT19" s="27"/>
      <c r="AU19" s="27"/>
      <c r="AV19" s="27" t="s">
        <v>72</v>
      </c>
      <c r="AW19" s="27"/>
      <c r="AX19" s="27"/>
      <c r="AY19" s="27"/>
      <c r="AZ19" s="27"/>
      <c r="BA19" s="27" t="s">
        <v>73</v>
      </c>
      <c r="BB19" s="27"/>
      <c r="BC19" s="27"/>
      <c r="BD19" s="27"/>
      <c r="BE19" s="27"/>
      <c r="BF19" s="27" t="s">
        <v>74</v>
      </c>
      <c r="BG19" s="27"/>
      <c r="BH19" s="27"/>
      <c r="BI19" s="27"/>
      <c r="BJ19" s="27" t="s">
        <v>75</v>
      </c>
      <c r="BK19" s="27"/>
      <c r="BL19" s="27"/>
      <c r="BM19" s="27"/>
      <c r="BN19" s="57" t="s">
        <v>76</v>
      </c>
      <c r="BO19" s="57"/>
      <c r="BP19" s="57"/>
      <c r="BQ19" s="57"/>
      <c r="BR19" s="57"/>
      <c r="BS19" s="27" t="s">
        <v>77</v>
      </c>
      <c r="BT19" s="27"/>
      <c r="BU19" s="27" t="s">
        <v>78</v>
      </c>
      <c r="BV19" s="27"/>
      <c r="BW19" s="57" t="s">
        <v>79</v>
      </c>
      <c r="BX19" s="57"/>
      <c r="BY19" s="57"/>
      <c r="BZ19" s="57"/>
      <c r="CA19" s="57"/>
      <c r="CB19" s="57"/>
      <c r="CC19" s="57"/>
      <c r="CD19" s="43">
        <v>12</v>
      </c>
      <c r="CE19" s="68">
        <v>13</v>
      </c>
      <c r="CF19" s="69">
        <v>14</v>
      </c>
      <c r="CG19" s="69">
        <v>15</v>
      </c>
      <c r="CH19" s="69">
        <v>16</v>
      </c>
      <c r="CI19" s="69">
        <v>17</v>
      </c>
      <c r="CJ19" s="69">
        <v>18</v>
      </c>
      <c r="CK19" s="69">
        <v>19</v>
      </c>
    </row>
    <row r="20" s="2" customFormat="1" ht="22.5" customHeight="1" spans="2:89">
      <c r="B20" s="14" t="s">
        <v>80</v>
      </c>
      <c r="C20" s="14"/>
      <c r="D20" s="14"/>
      <c r="E20" s="14"/>
      <c r="F20" s="14"/>
      <c r="G20" s="14"/>
      <c r="H20" s="14"/>
      <c r="I20" s="14"/>
      <c r="J20" s="28">
        <v>1</v>
      </c>
      <c r="K20" s="28"/>
      <c r="L20" s="28"/>
      <c r="M20" s="28"/>
      <c r="N20" s="29" t="s">
        <v>81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 t="s">
        <v>82</v>
      </c>
      <c r="Z20" s="29"/>
      <c r="AA20" s="29"/>
      <c r="AB20" s="29"/>
      <c r="AC20" s="29"/>
      <c r="AD20" s="29"/>
      <c r="AE20" s="29"/>
      <c r="AF20" s="29" t="s">
        <v>83</v>
      </c>
      <c r="AG20" s="47" t="s">
        <v>84</v>
      </c>
      <c r="AH20" s="47"/>
      <c r="AI20" s="47"/>
      <c r="AJ20" s="48">
        <v>1</v>
      </c>
      <c r="AK20" s="48"/>
      <c r="AL20" s="48">
        <v>1516.275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>
        <v>1516.275</v>
      </c>
      <c r="AW20" s="48"/>
      <c r="AX20" s="48"/>
      <c r="AY20" s="48"/>
      <c r="AZ20" s="48"/>
      <c r="BA20" s="50" t="s">
        <v>85</v>
      </c>
      <c r="BB20" s="50"/>
      <c r="BC20" s="50"/>
      <c r="BD20" s="50"/>
      <c r="BE20" s="50"/>
      <c r="BF20" s="53">
        <v>0</v>
      </c>
      <c r="BG20" s="29"/>
      <c r="BH20" s="29"/>
      <c r="BI20" s="29"/>
      <c r="BJ20" s="54">
        <v>0</v>
      </c>
      <c r="BK20" s="54"/>
      <c r="BL20" s="54"/>
      <c r="BM20" s="54"/>
      <c r="BN20" s="48">
        <v>1516.275</v>
      </c>
      <c r="BO20" s="48"/>
      <c r="BP20" s="48"/>
      <c r="BQ20" s="48"/>
      <c r="BR20" s="48"/>
      <c r="BS20" s="29">
        <v>156</v>
      </c>
      <c r="BT20" s="29"/>
      <c r="BU20" s="29" t="s">
        <v>86</v>
      </c>
      <c r="BV20" s="29"/>
      <c r="BW20" s="29" t="s">
        <v>87</v>
      </c>
      <c r="BX20" s="29"/>
      <c r="BY20" s="29"/>
      <c r="BZ20" s="29"/>
      <c r="CA20" s="29"/>
      <c r="CB20" s="29"/>
      <c r="CC20" s="29"/>
      <c r="CD20" s="70"/>
      <c r="CE20" s="71">
        <v>0.22512</v>
      </c>
      <c r="CF20" s="72">
        <f>BN20/$CF$15</f>
        <v>17.6829197182442</v>
      </c>
      <c r="CG20" s="50" t="s">
        <v>2</v>
      </c>
      <c r="CH20" s="73">
        <v>45472</v>
      </c>
      <c r="CI20" s="50" t="s">
        <v>2</v>
      </c>
      <c r="CJ20" s="73">
        <v>45472</v>
      </c>
      <c r="CK20" s="75">
        <v>40</v>
      </c>
    </row>
    <row r="21" s="2" customFormat="1" ht="22.5" customHeight="1" spans="2:89">
      <c r="B21" s="14" t="s">
        <v>88</v>
      </c>
      <c r="C21" s="14"/>
      <c r="D21" s="14"/>
      <c r="E21" s="14"/>
      <c r="F21" s="14"/>
      <c r="G21" s="14"/>
      <c r="H21" s="14"/>
      <c r="I21" s="14"/>
      <c r="J21" s="28">
        <v>2</v>
      </c>
      <c r="K21" s="28"/>
      <c r="L21" s="28"/>
      <c r="M21" s="28"/>
      <c r="N21" s="29" t="s">
        <v>89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 t="s">
        <v>90</v>
      </c>
      <c r="Z21" s="29"/>
      <c r="AA21" s="29"/>
      <c r="AB21" s="29"/>
      <c r="AC21" s="29"/>
      <c r="AD21" s="29"/>
      <c r="AE21" s="29"/>
      <c r="AF21" s="29" t="s">
        <v>83</v>
      </c>
      <c r="AG21" s="47" t="s">
        <v>84</v>
      </c>
      <c r="AH21" s="47"/>
      <c r="AI21" s="47"/>
      <c r="AJ21" s="48">
        <v>2</v>
      </c>
      <c r="AK21" s="48"/>
      <c r="AL21" s="48">
        <v>507.15</v>
      </c>
      <c r="AM21" s="48"/>
      <c r="AN21" s="48"/>
      <c r="AO21" s="48"/>
      <c r="AP21" s="48"/>
      <c r="AQ21" s="48"/>
      <c r="AR21" s="48"/>
      <c r="AS21" s="48"/>
      <c r="AT21" s="48"/>
      <c r="AU21" s="48"/>
      <c r="AV21" s="49">
        <v>1014.3</v>
      </c>
      <c r="AW21" s="51"/>
      <c r="AX21" s="51"/>
      <c r="AY21" s="51"/>
      <c r="AZ21" s="52"/>
      <c r="BA21" s="50" t="s">
        <v>85</v>
      </c>
      <c r="BB21" s="50"/>
      <c r="BC21" s="50"/>
      <c r="BD21" s="50"/>
      <c r="BE21" s="50"/>
      <c r="BF21" s="53">
        <v>0</v>
      </c>
      <c r="BG21" s="29"/>
      <c r="BH21" s="29"/>
      <c r="BI21" s="29"/>
      <c r="BJ21" s="54">
        <v>0</v>
      </c>
      <c r="BK21" s="54"/>
      <c r="BL21" s="54"/>
      <c r="BM21" s="54"/>
      <c r="BN21" s="48">
        <v>1014.3</v>
      </c>
      <c r="BO21" s="48"/>
      <c r="BP21" s="48"/>
      <c r="BQ21" s="48"/>
      <c r="BR21" s="48"/>
      <c r="BS21" s="29">
        <v>643</v>
      </c>
      <c r="BT21" s="29"/>
      <c r="BU21" s="29" t="s">
        <v>91</v>
      </c>
      <c r="BV21" s="29"/>
      <c r="BW21" s="29" t="s">
        <v>92</v>
      </c>
      <c r="BX21" s="29"/>
      <c r="BY21" s="29"/>
      <c r="BZ21" s="29"/>
      <c r="CA21" s="29"/>
      <c r="CB21" s="29"/>
      <c r="CC21" s="29"/>
      <c r="CD21" s="70"/>
      <c r="CE21" s="74">
        <v>0.45024</v>
      </c>
      <c r="CF21" s="72">
        <f>BN21/$CF$15</f>
        <v>11.8288473200541</v>
      </c>
      <c r="CG21" s="50" t="s">
        <v>2</v>
      </c>
      <c r="CH21" s="73">
        <v>45472</v>
      </c>
      <c r="CI21" s="50" t="s">
        <v>2</v>
      </c>
      <c r="CJ21" s="73">
        <v>45472</v>
      </c>
      <c r="CK21" s="75">
        <v>40</v>
      </c>
    </row>
    <row r="22" s="2" customFormat="1" customHeight="1" spans="2:89">
      <c r="B22" s="14" t="s">
        <v>93</v>
      </c>
      <c r="C22" s="14"/>
      <c r="D22" s="14"/>
      <c r="E22" s="14"/>
      <c r="F22" s="14"/>
      <c r="G22" s="14"/>
      <c r="H22" s="14"/>
      <c r="I22" s="14"/>
      <c r="J22" s="28">
        <v>3</v>
      </c>
      <c r="K22" s="28"/>
      <c r="L22" s="28"/>
      <c r="M22" s="28"/>
      <c r="N22" s="29" t="s">
        <v>94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 t="s">
        <v>95</v>
      </c>
      <c r="Z22" s="29"/>
      <c r="AA22" s="29"/>
      <c r="AB22" s="29"/>
      <c r="AC22" s="29"/>
      <c r="AD22" s="29"/>
      <c r="AE22" s="29"/>
      <c r="AF22" s="29" t="s">
        <v>83</v>
      </c>
      <c r="AG22" s="47" t="s">
        <v>84</v>
      </c>
      <c r="AH22" s="47"/>
      <c r="AI22" s="47"/>
      <c r="AJ22" s="48">
        <v>1</v>
      </c>
      <c r="AK22" s="48"/>
      <c r="AL22" s="48">
        <v>2734.7</v>
      </c>
      <c r="AM22" s="48"/>
      <c r="AN22" s="48"/>
      <c r="AO22" s="48"/>
      <c r="AP22" s="48"/>
      <c r="AQ22" s="48"/>
      <c r="AR22" s="48"/>
      <c r="AS22" s="48"/>
      <c r="AT22" s="48"/>
      <c r="AU22" s="48"/>
      <c r="AV22" s="49">
        <v>2734.7</v>
      </c>
      <c r="AW22" s="51"/>
      <c r="AX22" s="51"/>
      <c r="AY22" s="51"/>
      <c r="AZ22" s="52"/>
      <c r="BA22" s="50" t="s">
        <v>85</v>
      </c>
      <c r="BB22" s="50"/>
      <c r="BC22" s="50"/>
      <c r="BD22" s="50"/>
      <c r="BE22" s="50"/>
      <c r="BF22" s="53">
        <v>0</v>
      </c>
      <c r="BG22" s="29"/>
      <c r="BH22" s="29"/>
      <c r="BI22" s="29"/>
      <c r="BJ22" s="54">
        <v>0</v>
      </c>
      <c r="BK22" s="54"/>
      <c r="BL22" s="54"/>
      <c r="BM22" s="54"/>
      <c r="BN22" s="48">
        <v>2734.7</v>
      </c>
      <c r="BO22" s="48"/>
      <c r="BP22" s="48"/>
      <c r="BQ22" s="48"/>
      <c r="BR22" s="48"/>
      <c r="BS22" s="29">
        <v>643</v>
      </c>
      <c r="BT22" s="29"/>
      <c r="BU22" s="29" t="s">
        <v>91</v>
      </c>
      <c r="BV22" s="29"/>
      <c r="BW22" s="29" t="s">
        <v>92</v>
      </c>
      <c r="BX22" s="29"/>
      <c r="BY22" s="29"/>
      <c r="BZ22" s="29"/>
      <c r="CA22" s="29"/>
      <c r="CB22" s="29"/>
      <c r="CC22" s="29"/>
      <c r="CD22" s="70"/>
      <c r="CE22" s="74">
        <v>0.22512</v>
      </c>
      <c r="CF22" s="72">
        <f t="shared" ref="CF22:CF85" si="0">BN22/$CF$15</f>
        <v>31.8922890329804</v>
      </c>
      <c r="CG22" s="50" t="s">
        <v>2</v>
      </c>
      <c r="CH22" s="73">
        <v>45472</v>
      </c>
      <c r="CI22" s="50" t="s">
        <v>2</v>
      </c>
      <c r="CJ22" s="73">
        <v>45472</v>
      </c>
      <c r="CK22" s="75">
        <v>40</v>
      </c>
    </row>
    <row r="23" s="2" customFormat="1" ht="22.5" customHeight="1" spans="2:89">
      <c r="B23" s="14" t="s">
        <v>96</v>
      </c>
      <c r="C23" s="14"/>
      <c r="D23" s="14"/>
      <c r="E23" s="14"/>
      <c r="F23" s="14"/>
      <c r="G23" s="14"/>
      <c r="H23" s="14"/>
      <c r="I23" s="14"/>
      <c r="J23" s="28">
        <v>4</v>
      </c>
      <c r="K23" s="28"/>
      <c r="L23" s="28"/>
      <c r="M23" s="28"/>
      <c r="N23" s="29" t="s">
        <v>97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 t="s">
        <v>98</v>
      </c>
      <c r="Z23" s="29"/>
      <c r="AA23" s="29"/>
      <c r="AB23" s="29"/>
      <c r="AC23" s="29"/>
      <c r="AD23" s="29"/>
      <c r="AE23" s="29"/>
      <c r="AF23" s="29" t="s">
        <v>83</v>
      </c>
      <c r="AG23" s="47" t="s">
        <v>84</v>
      </c>
      <c r="AH23" s="47"/>
      <c r="AI23" s="47"/>
      <c r="AJ23" s="48">
        <v>1</v>
      </c>
      <c r="AK23" s="48"/>
      <c r="AL23" s="48">
        <v>617.55</v>
      </c>
      <c r="AM23" s="48"/>
      <c r="AN23" s="48"/>
      <c r="AO23" s="48"/>
      <c r="AP23" s="48"/>
      <c r="AQ23" s="48"/>
      <c r="AR23" s="48"/>
      <c r="AS23" s="48"/>
      <c r="AT23" s="48"/>
      <c r="AU23" s="48"/>
      <c r="AV23" s="49">
        <v>617.55</v>
      </c>
      <c r="AW23" s="51"/>
      <c r="AX23" s="51"/>
      <c r="AY23" s="51"/>
      <c r="AZ23" s="52"/>
      <c r="BA23" s="50" t="s">
        <v>85</v>
      </c>
      <c r="BB23" s="50"/>
      <c r="BC23" s="50"/>
      <c r="BD23" s="50"/>
      <c r="BE23" s="50"/>
      <c r="BF23" s="53">
        <v>0</v>
      </c>
      <c r="BG23" s="29"/>
      <c r="BH23" s="29"/>
      <c r="BI23" s="29"/>
      <c r="BJ23" s="54">
        <v>0</v>
      </c>
      <c r="BK23" s="54"/>
      <c r="BL23" s="54"/>
      <c r="BM23" s="54"/>
      <c r="BN23" s="48">
        <v>617.55</v>
      </c>
      <c r="BO23" s="48"/>
      <c r="BP23" s="48"/>
      <c r="BQ23" s="48"/>
      <c r="BR23" s="48"/>
      <c r="BS23" s="29">
        <v>643</v>
      </c>
      <c r="BT23" s="29"/>
      <c r="BU23" s="29" t="s">
        <v>91</v>
      </c>
      <c r="BV23" s="29"/>
      <c r="BW23" s="29" t="s">
        <v>92</v>
      </c>
      <c r="BX23" s="29"/>
      <c r="BY23" s="29"/>
      <c r="BZ23" s="29"/>
      <c r="CA23" s="29"/>
      <c r="CB23" s="29"/>
      <c r="CC23" s="29"/>
      <c r="CD23" s="70"/>
      <c r="CE23" s="74">
        <v>0.54432</v>
      </c>
      <c r="CF23" s="72">
        <f t="shared" si="0"/>
        <v>7.20191724588329</v>
      </c>
      <c r="CG23" s="50" t="s">
        <v>2</v>
      </c>
      <c r="CH23" s="73">
        <v>45472</v>
      </c>
      <c r="CI23" s="50" t="s">
        <v>2</v>
      </c>
      <c r="CJ23" s="73">
        <v>45472</v>
      </c>
      <c r="CK23" s="75">
        <v>40</v>
      </c>
    </row>
    <row r="24" s="2" customFormat="1" customHeight="1" spans="2:89">
      <c r="B24" s="14" t="s">
        <v>99</v>
      </c>
      <c r="C24" s="14"/>
      <c r="D24" s="14"/>
      <c r="E24" s="14"/>
      <c r="F24" s="14"/>
      <c r="G24" s="14"/>
      <c r="H24" s="14"/>
      <c r="I24" s="14"/>
      <c r="J24" s="28">
        <v>5</v>
      </c>
      <c r="K24" s="28"/>
      <c r="L24" s="28"/>
      <c r="M24" s="28"/>
      <c r="N24" s="29" t="s">
        <v>100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 t="s">
        <v>101</v>
      </c>
      <c r="Z24" s="29"/>
      <c r="AA24" s="29"/>
      <c r="AB24" s="29"/>
      <c r="AC24" s="29"/>
      <c r="AD24" s="29"/>
      <c r="AE24" s="29"/>
      <c r="AF24" s="29" t="s">
        <v>83</v>
      </c>
      <c r="AG24" s="47" t="s">
        <v>84</v>
      </c>
      <c r="AH24" s="47"/>
      <c r="AI24" s="47"/>
      <c r="AJ24" s="48">
        <v>1</v>
      </c>
      <c r="AK24" s="48"/>
      <c r="AL24" s="48">
        <v>1783.075</v>
      </c>
      <c r="AM24" s="48"/>
      <c r="AN24" s="48"/>
      <c r="AO24" s="48"/>
      <c r="AP24" s="48"/>
      <c r="AQ24" s="48"/>
      <c r="AR24" s="48"/>
      <c r="AS24" s="48"/>
      <c r="AT24" s="48"/>
      <c r="AU24" s="48"/>
      <c r="AV24" s="49">
        <v>1783.075</v>
      </c>
      <c r="AW24" s="51"/>
      <c r="AX24" s="51"/>
      <c r="AY24" s="51"/>
      <c r="AZ24" s="52"/>
      <c r="BA24" s="50" t="s">
        <v>85</v>
      </c>
      <c r="BB24" s="50"/>
      <c r="BC24" s="50"/>
      <c r="BD24" s="50"/>
      <c r="BE24" s="50"/>
      <c r="BF24" s="53">
        <v>0</v>
      </c>
      <c r="BG24" s="29"/>
      <c r="BH24" s="29"/>
      <c r="BI24" s="29"/>
      <c r="BJ24" s="54">
        <v>0</v>
      </c>
      <c r="BK24" s="54"/>
      <c r="BL24" s="54"/>
      <c r="BM24" s="54"/>
      <c r="BN24" s="48">
        <v>1783.075</v>
      </c>
      <c r="BO24" s="48"/>
      <c r="BP24" s="48"/>
      <c r="BQ24" s="48"/>
      <c r="BR24" s="48"/>
      <c r="BS24" s="29">
        <v>643</v>
      </c>
      <c r="BT24" s="29"/>
      <c r="BU24" s="29" t="s">
        <v>91</v>
      </c>
      <c r="BV24" s="29"/>
      <c r="BW24" s="29" t="s">
        <v>92</v>
      </c>
      <c r="BX24" s="29"/>
      <c r="BY24" s="29"/>
      <c r="BZ24" s="29"/>
      <c r="CA24" s="29"/>
      <c r="CB24" s="29"/>
      <c r="CC24" s="29"/>
      <c r="CD24" s="70"/>
      <c r="CE24" s="74">
        <v>0.54432</v>
      </c>
      <c r="CF24" s="72">
        <f t="shared" si="0"/>
        <v>20.79436255073</v>
      </c>
      <c r="CG24" s="50" t="s">
        <v>2</v>
      </c>
      <c r="CH24" s="73">
        <v>45472</v>
      </c>
      <c r="CI24" s="50" t="s">
        <v>2</v>
      </c>
      <c r="CJ24" s="73">
        <v>45472</v>
      </c>
      <c r="CK24" s="75">
        <v>40</v>
      </c>
    </row>
    <row r="25" s="2" customFormat="1" ht="22.5" customHeight="1" spans="2:89">
      <c r="B25" s="14" t="s">
        <v>102</v>
      </c>
      <c r="C25" s="14"/>
      <c r="D25" s="14"/>
      <c r="E25" s="14"/>
      <c r="F25" s="14"/>
      <c r="G25" s="14"/>
      <c r="H25" s="14"/>
      <c r="I25" s="14"/>
      <c r="J25" s="28">
        <v>6</v>
      </c>
      <c r="K25" s="28"/>
      <c r="L25" s="28"/>
      <c r="M25" s="28"/>
      <c r="N25" s="29" t="s">
        <v>103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 t="s">
        <v>104</v>
      </c>
      <c r="Z25" s="29"/>
      <c r="AA25" s="29"/>
      <c r="AB25" s="29"/>
      <c r="AC25" s="29"/>
      <c r="AD25" s="29"/>
      <c r="AE25" s="29"/>
      <c r="AF25" s="29" t="s">
        <v>83</v>
      </c>
      <c r="AG25" s="47" t="s">
        <v>84</v>
      </c>
      <c r="AH25" s="47"/>
      <c r="AI25" s="47"/>
      <c r="AJ25" s="48">
        <v>4</v>
      </c>
      <c r="AK25" s="48"/>
      <c r="AL25" s="48">
        <v>15525</v>
      </c>
      <c r="AM25" s="48"/>
      <c r="AN25" s="48"/>
      <c r="AO25" s="48"/>
      <c r="AP25" s="48"/>
      <c r="AQ25" s="48"/>
      <c r="AR25" s="48"/>
      <c r="AS25" s="48"/>
      <c r="AT25" s="48"/>
      <c r="AU25" s="48"/>
      <c r="AV25" s="49">
        <v>62100</v>
      </c>
      <c r="AW25" s="51"/>
      <c r="AX25" s="51"/>
      <c r="AY25" s="51"/>
      <c r="AZ25" s="52"/>
      <c r="BA25" s="50" t="s">
        <v>85</v>
      </c>
      <c r="BB25" s="50"/>
      <c r="BC25" s="50"/>
      <c r="BD25" s="50"/>
      <c r="BE25" s="50"/>
      <c r="BF25" s="53">
        <v>0</v>
      </c>
      <c r="BG25" s="29"/>
      <c r="BH25" s="29"/>
      <c r="BI25" s="29"/>
      <c r="BJ25" s="54">
        <v>0</v>
      </c>
      <c r="BK25" s="54"/>
      <c r="BL25" s="54"/>
      <c r="BM25" s="54"/>
      <c r="BN25" s="48">
        <v>62100</v>
      </c>
      <c r="BO25" s="48"/>
      <c r="BP25" s="48"/>
      <c r="BQ25" s="48"/>
      <c r="BR25" s="48"/>
      <c r="BS25" s="29">
        <v>643</v>
      </c>
      <c r="BT25" s="29"/>
      <c r="BU25" s="29" t="s">
        <v>91</v>
      </c>
      <c r="BV25" s="29"/>
      <c r="BW25" s="29" t="s">
        <v>92</v>
      </c>
      <c r="BX25" s="29"/>
      <c r="BY25" s="29"/>
      <c r="BZ25" s="29"/>
      <c r="CA25" s="29"/>
      <c r="CB25" s="29"/>
      <c r="CC25" s="29"/>
      <c r="CD25" s="70"/>
      <c r="CE25" s="74">
        <v>9.8784</v>
      </c>
      <c r="CF25" s="72">
        <f t="shared" si="0"/>
        <v>724.215142044129</v>
      </c>
      <c r="CG25" s="50" t="s">
        <v>2</v>
      </c>
      <c r="CH25" s="73">
        <v>45472</v>
      </c>
      <c r="CI25" s="50" t="s">
        <v>2</v>
      </c>
      <c r="CJ25" s="73">
        <v>45472</v>
      </c>
      <c r="CK25" s="75">
        <v>40</v>
      </c>
    </row>
    <row r="26" s="2" customFormat="1" customHeight="1" spans="2:89">
      <c r="B26" s="14" t="s">
        <v>105</v>
      </c>
      <c r="C26" s="14"/>
      <c r="D26" s="14"/>
      <c r="E26" s="14"/>
      <c r="F26" s="14"/>
      <c r="G26" s="14"/>
      <c r="H26" s="14"/>
      <c r="I26" s="14"/>
      <c r="J26" s="28">
        <v>7</v>
      </c>
      <c r="K26" s="28"/>
      <c r="L26" s="28"/>
      <c r="M26" s="28"/>
      <c r="N26" s="29" t="s">
        <v>106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 t="s">
        <v>107</v>
      </c>
      <c r="Z26" s="29"/>
      <c r="AA26" s="29"/>
      <c r="AB26" s="29"/>
      <c r="AC26" s="29"/>
      <c r="AD26" s="29"/>
      <c r="AE26" s="29"/>
      <c r="AF26" s="29" t="s">
        <v>83</v>
      </c>
      <c r="AG26" s="47" t="s">
        <v>84</v>
      </c>
      <c r="AH26" s="47"/>
      <c r="AI26" s="47"/>
      <c r="AJ26" s="48">
        <v>4</v>
      </c>
      <c r="AK26" s="48"/>
      <c r="AL26" s="48">
        <v>610.65</v>
      </c>
      <c r="AM26" s="48"/>
      <c r="AN26" s="48"/>
      <c r="AO26" s="48"/>
      <c r="AP26" s="48"/>
      <c r="AQ26" s="48"/>
      <c r="AR26" s="48"/>
      <c r="AS26" s="48"/>
      <c r="AT26" s="48"/>
      <c r="AU26" s="48"/>
      <c r="AV26" s="49">
        <v>2442.6</v>
      </c>
      <c r="AW26" s="51"/>
      <c r="AX26" s="51"/>
      <c r="AY26" s="51"/>
      <c r="AZ26" s="52"/>
      <c r="BA26" s="50" t="s">
        <v>85</v>
      </c>
      <c r="BB26" s="50"/>
      <c r="BC26" s="50"/>
      <c r="BD26" s="50"/>
      <c r="BE26" s="50"/>
      <c r="BF26" s="53">
        <v>0</v>
      </c>
      <c r="BG26" s="29"/>
      <c r="BH26" s="29"/>
      <c r="BI26" s="29"/>
      <c r="BJ26" s="54">
        <v>0</v>
      </c>
      <c r="BK26" s="54"/>
      <c r="BL26" s="54"/>
      <c r="BM26" s="54"/>
      <c r="BN26" s="48">
        <v>2442.6</v>
      </c>
      <c r="BO26" s="48"/>
      <c r="BP26" s="48"/>
      <c r="BQ26" s="48"/>
      <c r="BR26" s="48"/>
      <c r="BS26" s="29">
        <v>156</v>
      </c>
      <c r="BT26" s="29"/>
      <c r="BU26" s="29" t="s">
        <v>86</v>
      </c>
      <c r="BV26" s="29"/>
      <c r="BW26" s="29" t="s">
        <v>108</v>
      </c>
      <c r="BX26" s="29"/>
      <c r="BY26" s="29"/>
      <c r="BZ26" s="29"/>
      <c r="CA26" s="29"/>
      <c r="CB26" s="29"/>
      <c r="CC26" s="29"/>
      <c r="CD26" s="70"/>
      <c r="CE26" s="74">
        <v>9.8784</v>
      </c>
      <c r="CF26" s="72">
        <f t="shared" si="0"/>
        <v>28.4857955870691</v>
      </c>
      <c r="CG26" s="50" t="s">
        <v>2</v>
      </c>
      <c r="CH26" s="73">
        <v>45472</v>
      </c>
      <c r="CI26" s="50" t="s">
        <v>2</v>
      </c>
      <c r="CJ26" s="73">
        <v>45472</v>
      </c>
      <c r="CK26" s="75">
        <v>40</v>
      </c>
    </row>
    <row r="27" s="2" customFormat="1" customHeight="1" spans="2:89">
      <c r="B27" s="14" t="s">
        <v>109</v>
      </c>
      <c r="C27" s="14"/>
      <c r="D27" s="14"/>
      <c r="E27" s="14"/>
      <c r="F27" s="14"/>
      <c r="G27" s="14"/>
      <c r="H27" s="14"/>
      <c r="I27" s="14"/>
      <c r="J27" s="28">
        <v>8</v>
      </c>
      <c r="K27" s="28"/>
      <c r="L27" s="28"/>
      <c r="M27" s="28"/>
      <c r="N27" s="29" t="s">
        <v>110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 t="s">
        <v>111</v>
      </c>
      <c r="Z27" s="29"/>
      <c r="AA27" s="29"/>
      <c r="AB27" s="29"/>
      <c r="AC27" s="29"/>
      <c r="AD27" s="29"/>
      <c r="AE27" s="29"/>
      <c r="AF27" s="29" t="s">
        <v>83</v>
      </c>
      <c r="AG27" s="47" t="s">
        <v>84</v>
      </c>
      <c r="AH27" s="47"/>
      <c r="AI27" s="47"/>
      <c r="AJ27" s="48">
        <v>1</v>
      </c>
      <c r="AK27" s="48"/>
      <c r="AL27" s="48">
        <v>1426.575</v>
      </c>
      <c r="AM27" s="48"/>
      <c r="AN27" s="48"/>
      <c r="AO27" s="48"/>
      <c r="AP27" s="48"/>
      <c r="AQ27" s="48"/>
      <c r="AR27" s="48"/>
      <c r="AS27" s="48"/>
      <c r="AT27" s="48"/>
      <c r="AU27" s="48"/>
      <c r="AV27" s="49">
        <v>1426.575</v>
      </c>
      <c r="AW27" s="51"/>
      <c r="AX27" s="51"/>
      <c r="AY27" s="51"/>
      <c r="AZ27" s="52"/>
      <c r="BA27" s="50" t="s">
        <v>85</v>
      </c>
      <c r="BB27" s="50"/>
      <c r="BC27" s="50"/>
      <c r="BD27" s="50"/>
      <c r="BE27" s="50"/>
      <c r="BF27" s="53">
        <v>0</v>
      </c>
      <c r="BG27" s="29"/>
      <c r="BH27" s="29"/>
      <c r="BI27" s="29"/>
      <c r="BJ27" s="54">
        <v>0</v>
      </c>
      <c r="BK27" s="54"/>
      <c r="BL27" s="54"/>
      <c r="BM27" s="54"/>
      <c r="BN27" s="48">
        <v>1426.575</v>
      </c>
      <c r="BO27" s="48"/>
      <c r="BP27" s="48"/>
      <c r="BQ27" s="48"/>
      <c r="BR27" s="48"/>
      <c r="BS27" s="29"/>
      <c r="BT27" s="29"/>
      <c r="BU27" s="29" t="s">
        <v>92</v>
      </c>
      <c r="BV27" s="29"/>
      <c r="BW27" s="29" t="s">
        <v>92</v>
      </c>
      <c r="BX27" s="29"/>
      <c r="BY27" s="29"/>
      <c r="BZ27" s="29"/>
      <c r="CA27" s="29"/>
      <c r="CB27" s="29"/>
      <c r="CC27" s="29"/>
      <c r="CD27" s="70"/>
      <c r="CE27" s="74">
        <v>4.9392</v>
      </c>
      <c r="CF27" s="72">
        <f t="shared" si="0"/>
        <v>16.636831179736</v>
      </c>
      <c r="CG27" s="50" t="s">
        <v>2</v>
      </c>
      <c r="CH27" s="73">
        <v>45472</v>
      </c>
      <c r="CI27" s="50" t="s">
        <v>2</v>
      </c>
      <c r="CJ27" s="73">
        <v>45472</v>
      </c>
      <c r="CK27" s="75">
        <v>40</v>
      </c>
    </row>
    <row r="28" s="2" customFormat="1" customHeight="1" spans="2:89">
      <c r="B28" s="14" t="s">
        <v>112</v>
      </c>
      <c r="C28" s="14"/>
      <c r="D28" s="14"/>
      <c r="E28" s="14"/>
      <c r="F28" s="14"/>
      <c r="G28" s="14"/>
      <c r="H28" s="14"/>
      <c r="I28" s="14"/>
      <c r="J28" s="28">
        <v>9</v>
      </c>
      <c r="K28" s="28"/>
      <c r="L28" s="28"/>
      <c r="M28" s="28"/>
      <c r="N28" s="29" t="s">
        <v>113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 t="s">
        <v>114</v>
      </c>
      <c r="Z28" s="29"/>
      <c r="AA28" s="29"/>
      <c r="AB28" s="29"/>
      <c r="AC28" s="29"/>
      <c r="AD28" s="29"/>
      <c r="AE28" s="29"/>
      <c r="AF28" s="29" t="s">
        <v>83</v>
      </c>
      <c r="AG28" s="47" t="s">
        <v>84</v>
      </c>
      <c r="AH28" s="47"/>
      <c r="AI28" s="47"/>
      <c r="AJ28" s="48">
        <v>1</v>
      </c>
      <c r="AK28" s="48"/>
      <c r="AL28" s="48">
        <v>791.775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9">
        <v>791.775</v>
      </c>
      <c r="AW28" s="51"/>
      <c r="AX28" s="51"/>
      <c r="AY28" s="51"/>
      <c r="AZ28" s="52"/>
      <c r="BA28" s="50" t="s">
        <v>85</v>
      </c>
      <c r="BB28" s="50"/>
      <c r="BC28" s="50"/>
      <c r="BD28" s="50"/>
      <c r="BE28" s="50"/>
      <c r="BF28" s="53">
        <v>0</v>
      </c>
      <c r="BG28" s="29"/>
      <c r="BH28" s="29"/>
      <c r="BI28" s="29"/>
      <c r="BJ28" s="54">
        <v>0</v>
      </c>
      <c r="BK28" s="54"/>
      <c r="BL28" s="54"/>
      <c r="BM28" s="54"/>
      <c r="BN28" s="48">
        <v>791.775</v>
      </c>
      <c r="BO28" s="48"/>
      <c r="BP28" s="48"/>
      <c r="BQ28" s="48"/>
      <c r="BR28" s="48"/>
      <c r="BS28" s="29">
        <v>410</v>
      </c>
      <c r="BT28" s="29"/>
      <c r="BU28" s="29" t="s">
        <v>115</v>
      </c>
      <c r="BV28" s="29"/>
      <c r="BW28" s="29" t="s">
        <v>116</v>
      </c>
      <c r="BX28" s="29"/>
      <c r="BY28" s="29"/>
      <c r="BZ28" s="29"/>
      <c r="CA28" s="29"/>
      <c r="CB28" s="29"/>
      <c r="CC28" s="29"/>
      <c r="CD28" s="70"/>
      <c r="CE28" s="74">
        <v>2.016</v>
      </c>
      <c r="CF28" s="72">
        <f t="shared" si="0"/>
        <v>9.23374306106265</v>
      </c>
      <c r="CG28" s="50" t="s">
        <v>2</v>
      </c>
      <c r="CH28" s="73">
        <v>45472</v>
      </c>
      <c r="CI28" s="50" t="s">
        <v>2</v>
      </c>
      <c r="CJ28" s="73">
        <v>45472</v>
      </c>
      <c r="CK28" s="75">
        <v>40</v>
      </c>
    </row>
    <row r="29" s="2" customFormat="1" customHeight="1" spans="2:89">
      <c r="B29" s="14" t="s">
        <v>117</v>
      </c>
      <c r="C29" s="14"/>
      <c r="D29" s="14"/>
      <c r="E29" s="14"/>
      <c r="F29" s="14"/>
      <c r="G29" s="14"/>
      <c r="H29" s="14"/>
      <c r="I29" s="14"/>
      <c r="J29" s="28">
        <v>10</v>
      </c>
      <c r="K29" s="28"/>
      <c r="L29" s="28"/>
      <c r="M29" s="28"/>
      <c r="N29" s="29" t="s">
        <v>118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 t="s">
        <v>119</v>
      </c>
      <c r="Z29" s="29"/>
      <c r="AA29" s="29"/>
      <c r="AB29" s="29"/>
      <c r="AC29" s="29"/>
      <c r="AD29" s="29"/>
      <c r="AE29" s="29"/>
      <c r="AF29" s="29" t="s">
        <v>83</v>
      </c>
      <c r="AG29" s="47" t="s">
        <v>84</v>
      </c>
      <c r="AH29" s="47"/>
      <c r="AI29" s="47"/>
      <c r="AJ29" s="48">
        <v>1</v>
      </c>
      <c r="AK29" s="48"/>
      <c r="AL29" s="48">
        <v>656.65</v>
      </c>
      <c r="AM29" s="48"/>
      <c r="AN29" s="48"/>
      <c r="AO29" s="48"/>
      <c r="AP29" s="48"/>
      <c r="AQ29" s="48"/>
      <c r="AR29" s="48"/>
      <c r="AS29" s="48"/>
      <c r="AT29" s="48"/>
      <c r="AU29" s="48"/>
      <c r="AV29" s="49">
        <v>656.65</v>
      </c>
      <c r="AW29" s="51"/>
      <c r="AX29" s="51"/>
      <c r="AY29" s="51"/>
      <c r="AZ29" s="52"/>
      <c r="BA29" s="50" t="s">
        <v>85</v>
      </c>
      <c r="BB29" s="50"/>
      <c r="BC29" s="50"/>
      <c r="BD29" s="50"/>
      <c r="BE29" s="50"/>
      <c r="BF29" s="53">
        <v>0</v>
      </c>
      <c r="BG29" s="29"/>
      <c r="BH29" s="29"/>
      <c r="BI29" s="29"/>
      <c r="BJ29" s="54">
        <v>0</v>
      </c>
      <c r="BK29" s="54"/>
      <c r="BL29" s="54"/>
      <c r="BM29" s="54"/>
      <c r="BN29" s="48">
        <v>656.65</v>
      </c>
      <c r="BO29" s="48"/>
      <c r="BP29" s="48"/>
      <c r="BQ29" s="48"/>
      <c r="BR29" s="48"/>
      <c r="BS29" s="29">
        <v>156</v>
      </c>
      <c r="BT29" s="29"/>
      <c r="BU29" s="29" t="s">
        <v>86</v>
      </c>
      <c r="BV29" s="29"/>
      <c r="BW29" s="29" t="s">
        <v>120</v>
      </c>
      <c r="BX29" s="29"/>
      <c r="BY29" s="29"/>
      <c r="BZ29" s="29"/>
      <c r="CA29" s="29"/>
      <c r="CB29" s="29"/>
      <c r="CC29" s="29"/>
      <c r="CD29" s="70"/>
      <c r="CE29" s="74">
        <v>2.016</v>
      </c>
      <c r="CF29" s="72">
        <f t="shared" si="0"/>
        <v>7.6579045575407</v>
      </c>
      <c r="CG29" s="50" t="s">
        <v>2</v>
      </c>
      <c r="CH29" s="73">
        <v>45472</v>
      </c>
      <c r="CI29" s="50" t="s">
        <v>2</v>
      </c>
      <c r="CJ29" s="73">
        <v>45472</v>
      </c>
      <c r="CK29" s="75">
        <v>40</v>
      </c>
    </row>
    <row r="30" s="2" customFormat="1" ht="22.5" customHeight="1" spans="2:89">
      <c r="B30" s="14" t="s">
        <v>121</v>
      </c>
      <c r="C30" s="14"/>
      <c r="D30" s="14"/>
      <c r="E30" s="14"/>
      <c r="F30" s="14"/>
      <c r="G30" s="14"/>
      <c r="H30" s="14"/>
      <c r="I30" s="14"/>
      <c r="J30" s="28">
        <v>11</v>
      </c>
      <c r="K30" s="28"/>
      <c r="L30" s="28"/>
      <c r="M30" s="28"/>
      <c r="N30" s="29" t="s">
        <v>122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 t="s">
        <v>123</v>
      </c>
      <c r="Z30" s="29"/>
      <c r="AA30" s="29"/>
      <c r="AB30" s="29"/>
      <c r="AC30" s="29"/>
      <c r="AD30" s="29"/>
      <c r="AE30" s="29"/>
      <c r="AF30" s="29" t="s">
        <v>83</v>
      </c>
      <c r="AG30" s="47" t="s">
        <v>84</v>
      </c>
      <c r="AH30" s="47"/>
      <c r="AI30" s="47"/>
      <c r="AJ30" s="48">
        <v>2</v>
      </c>
      <c r="AK30" s="48"/>
      <c r="AL30" s="48">
        <v>832.025</v>
      </c>
      <c r="AM30" s="48"/>
      <c r="AN30" s="48"/>
      <c r="AO30" s="48"/>
      <c r="AP30" s="48"/>
      <c r="AQ30" s="48"/>
      <c r="AR30" s="48"/>
      <c r="AS30" s="48"/>
      <c r="AT30" s="48"/>
      <c r="AU30" s="48"/>
      <c r="AV30" s="49">
        <v>1664.05</v>
      </c>
      <c r="AW30" s="51"/>
      <c r="AX30" s="51"/>
      <c r="AY30" s="51"/>
      <c r="AZ30" s="52"/>
      <c r="BA30" s="50" t="s">
        <v>85</v>
      </c>
      <c r="BB30" s="50"/>
      <c r="BC30" s="50"/>
      <c r="BD30" s="50"/>
      <c r="BE30" s="50"/>
      <c r="BF30" s="53">
        <v>0</v>
      </c>
      <c r="BG30" s="29"/>
      <c r="BH30" s="29"/>
      <c r="BI30" s="29"/>
      <c r="BJ30" s="54">
        <v>0</v>
      </c>
      <c r="BK30" s="54"/>
      <c r="BL30" s="54"/>
      <c r="BM30" s="54"/>
      <c r="BN30" s="48">
        <v>1664.05</v>
      </c>
      <c r="BO30" s="48"/>
      <c r="BP30" s="48"/>
      <c r="BQ30" s="48"/>
      <c r="BR30" s="48"/>
      <c r="BS30" s="29">
        <v>643</v>
      </c>
      <c r="BT30" s="29"/>
      <c r="BU30" s="29" t="s">
        <v>91</v>
      </c>
      <c r="BV30" s="29"/>
      <c r="BW30" s="29" t="s">
        <v>92</v>
      </c>
      <c r="BX30" s="29"/>
      <c r="BY30" s="29"/>
      <c r="BZ30" s="29"/>
      <c r="CA30" s="29"/>
      <c r="CB30" s="29"/>
      <c r="CC30" s="29"/>
      <c r="CD30" s="70"/>
      <c r="CE30" s="74">
        <v>0.41328</v>
      </c>
      <c r="CF30" s="72">
        <f t="shared" si="0"/>
        <v>19.4062835284788</v>
      </c>
      <c r="CG30" s="50" t="s">
        <v>2</v>
      </c>
      <c r="CH30" s="73">
        <v>45472</v>
      </c>
      <c r="CI30" s="50" t="s">
        <v>2</v>
      </c>
      <c r="CJ30" s="73">
        <v>45472</v>
      </c>
      <c r="CK30" s="75">
        <v>40</v>
      </c>
    </row>
    <row r="31" s="2" customFormat="1" ht="22.5" customHeight="1" spans="2:89">
      <c r="B31" s="14" t="s">
        <v>124</v>
      </c>
      <c r="C31" s="14"/>
      <c r="D31" s="14"/>
      <c r="E31" s="14"/>
      <c r="F31" s="14"/>
      <c r="G31" s="14"/>
      <c r="H31" s="14"/>
      <c r="I31" s="14"/>
      <c r="J31" s="28">
        <v>12</v>
      </c>
      <c r="K31" s="28"/>
      <c r="L31" s="28"/>
      <c r="M31" s="28"/>
      <c r="N31" s="29" t="s">
        <v>125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 t="s">
        <v>111</v>
      </c>
      <c r="Z31" s="29"/>
      <c r="AA31" s="29"/>
      <c r="AB31" s="29"/>
      <c r="AC31" s="29"/>
      <c r="AD31" s="29"/>
      <c r="AE31" s="29"/>
      <c r="AF31" s="29" t="s">
        <v>83</v>
      </c>
      <c r="AG31" s="47" t="s">
        <v>84</v>
      </c>
      <c r="AH31" s="47"/>
      <c r="AI31" s="47"/>
      <c r="AJ31" s="48">
        <v>2</v>
      </c>
      <c r="AK31" s="48"/>
      <c r="AL31" s="48">
        <v>832.025</v>
      </c>
      <c r="AM31" s="48"/>
      <c r="AN31" s="48"/>
      <c r="AO31" s="48"/>
      <c r="AP31" s="48"/>
      <c r="AQ31" s="48"/>
      <c r="AR31" s="48"/>
      <c r="AS31" s="48"/>
      <c r="AT31" s="48"/>
      <c r="AU31" s="48"/>
      <c r="AV31" s="49">
        <v>1664.05</v>
      </c>
      <c r="AW31" s="51"/>
      <c r="AX31" s="51"/>
      <c r="AY31" s="51"/>
      <c r="AZ31" s="52"/>
      <c r="BA31" s="50" t="s">
        <v>85</v>
      </c>
      <c r="BB31" s="50"/>
      <c r="BC31" s="50"/>
      <c r="BD31" s="50"/>
      <c r="BE31" s="50"/>
      <c r="BF31" s="53">
        <v>0</v>
      </c>
      <c r="BG31" s="29"/>
      <c r="BH31" s="29"/>
      <c r="BI31" s="29"/>
      <c r="BJ31" s="54">
        <v>0</v>
      </c>
      <c r="BK31" s="54"/>
      <c r="BL31" s="54"/>
      <c r="BM31" s="54"/>
      <c r="BN31" s="48">
        <v>1664.05</v>
      </c>
      <c r="BO31" s="48"/>
      <c r="BP31" s="48"/>
      <c r="BQ31" s="48"/>
      <c r="BR31" s="48"/>
      <c r="BS31" s="29">
        <v>643</v>
      </c>
      <c r="BT31" s="29"/>
      <c r="BU31" s="29" t="s">
        <v>91</v>
      </c>
      <c r="BV31" s="29"/>
      <c r="BW31" s="29" t="s">
        <v>92</v>
      </c>
      <c r="BX31" s="29"/>
      <c r="BY31" s="29"/>
      <c r="BZ31" s="29"/>
      <c r="CA31" s="29"/>
      <c r="CB31" s="29"/>
      <c r="CC31" s="29"/>
      <c r="CD31" s="70"/>
      <c r="CE31" s="74">
        <v>2.184</v>
      </c>
      <c r="CF31" s="72">
        <f t="shared" si="0"/>
        <v>19.4062835284788</v>
      </c>
      <c r="CG31" s="50" t="s">
        <v>2</v>
      </c>
      <c r="CH31" s="73">
        <v>45472</v>
      </c>
      <c r="CI31" s="50" t="s">
        <v>2</v>
      </c>
      <c r="CJ31" s="73">
        <v>45472</v>
      </c>
      <c r="CK31" s="75">
        <v>40</v>
      </c>
    </row>
    <row r="32" s="2" customFormat="1" ht="22.5" customHeight="1" spans="2:89">
      <c r="B32" s="14" t="s">
        <v>126</v>
      </c>
      <c r="C32" s="14"/>
      <c r="D32" s="14"/>
      <c r="E32" s="14"/>
      <c r="F32" s="14"/>
      <c r="G32" s="14"/>
      <c r="H32" s="14"/>
      <c r="I32" s="14"/>
      <c r="J32" s="28">
        <v>13</v>
      </c>
      <c r="K32" s="28"/>
      <c r="L32" s="28"/>
      <c r="M32" s="28"/>
      <c r="N32" s="29" t="s">
        <v>127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 t="s">
        <v>128</v>
      </c>
      <c r="Z32" s="29"/>
      <c r="AA32" s="29"/>
      <c r="AB32" s="29"/>
      <c r="AC32" s="29"/>
      <c r="AD32" s="29"/>
      <c r="AE32" s="29"/>
      <c r="AF32" s="29" t="s">
        <v>83</v>
      </c>
      <c r="AG32" s="47" t="s">
        <v>84</v>
      </c>
      <c r="AH32" s="47"/>
      <c r="AI32" s="47"/>
      <c r="AJ32" s="48">
        <v>1</v>
      </c>
      <c r="AK32" s="48"/>
      <c r="AL32" s="48">
        <v>1455.325</v>
      </c>
      <c r="AM32" s="48"/>
      <c r="AN32" s="48"/>
      <c r="AO32" s="48"/>
      <c r="AP32" s="48"/>
      <c r="AQ32" s="48"/>
      <c r="AR32" s="48"/>
      <c r="AS32" s="48"/>
      <c r="AT32" s="48"/>
      <c r="AU32" s="48"/>
      <c r="AV32" s="49">
        <v>1455.325</v>
      </c>
      <c r="AW32" s="51"/>
      <c r="AX32" s="51"/>
      <c r="AY32" s="51"/>
      <c r="AZ32" s="52"/>
      <c r="BA32" s="50" t="s">
        <v>85</v>
      </c>
      <c r="BB32" s="50"/>
      <c r="BC32" s="50"/>
      <c r="BD32" s="50"/>
      <c r="BE32" s="50"/>
      <c r="BF32" s="53">
        <v>0</v>
      </c>
      <c r="BG32" s="29"/>
      <c r="BH32" s="29"/>
      <c r="BI32" s="29"/>
      <c r="BJ32" s="54">
        <v>0</v>
      </c>
      <c r="BK32" s="54"/>
      <c r="BL32" s="54"/>
      <c r="BM32" s="54"/>
      <c r="BN32" s="48">
        <v>1455.325</v>
      </c>
      <c r="BO32" s="48"/>
      <c r="BP32" s="48"/>
      <c r="BQ32" s="48"/>
      <c r="BR32" s="48"/>
      <c r="BS32" s="29">
        <v>156</v>
      </c>
      <c r="BT32" s="29"/>
      <c r="BU32" s="29" t="s">
        <v>86</v>
      </c>
      <c r="BV32" s="29"/>
      <c r="BW32" s="29" t="s">
        <v>129</v>
      </c>
      <c r="BX32" s="29"/>
      <c r="BY32" s="29"/>
      <c r="BZ32" s="29"/>
      <c r="CA32" s="29"/>
      <c r="CB32" s="29"/>
      <c r="CC32" s="29"/>
      <c r="CD32" s="70"/>
      <c r="CE32" s="74">
        <v>2.184</v>
      </c>
      <c r="CF32" s="72">
        <f t="shared" si="0"/>
        <v>16.9721159677194</v>
      </c>
      <c r="CG32" s="50" t="s">
        <v>2</v>
      </c>
      <c r="CH32" s="73">
        <v>45472</v>
      </c>
      <c r="CI32" s="50" t="s">
        <v>2</v>
      </c>
      <c r="CJ32" s="73">
        <v>45472</v>
      </c>
      <c r="CK32" s="75">
        <v>40</v>
      </c>
    </row>
    <row r="33" s="2" customFormat="1" ht="22.5" customHeight="1" spans="2:89">
      <c r="B33" s="14" t="s">
        <v>130</v>
      </c>
      <c r="C33" s="14"/>
      <c r="D33" s="14"/>
      <c r="E33" s="14"/>
      <c r="F33" s="14"/>
      <c r="G33" s="14"/>
      <c r="H33" s="14"/>
      <c r="I33" s="14"/>
      <c r="J33" s="28">
        <v>14</v>
      </c>
      <c r="K33" s="28"/>
      <c r="L33" s="28"/>
      <c r="M33" s="28"/>
      <c r="N33" s="29" t="s">
        <v>131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 t="s">
        <v>132</v>
      </c>
      <c r="Z33" s="29"/>
      <c r="AA33" s="29"/>
      <c r="AB33" s="29"/>
      <c r="AC33" s="29"/>
      <c r="AD33" s="29"/>
      <c r="AE33" s="29"/>
      <c r="AF33" s="29" t="s">
        <v>83</v>
      </c>
      <c r="AG33" s="47" t="s">
        <v>84</v>
      </c>
      <c r="AH33" s="47"/>
      <c r="AI33" s="47"/>
      <c r="AJ33" s="48">
        <v>2</v>
      </c>
      <c r="AK33" s="48"/>
      <c r="AL33" s="48">
        <v>44.275</v>
      </c>
      <c r="AM33" s="48"/>
      <c r="AN33" s="48"/>
      <c r="AO33" s="48"/>
      <c r="AP33" s="48"/>
      <c r="AQ33" s="48"/>
      <c r="AR33" s="48"/>
      <c r="AS33" s="48"/>
      <c r="AT33" s="48"/>
      <c r="AU33" s="48"/>
      <c r="AV33" s="49">
        <v>88.55</v>
      </c>
      <c r="AW33" s="51"/>
      <c r="AX33" s="51"/>
      <c r="AY33" s="51"/>
      <c r="AZ33" s="52"/>
      <c r="BA33" s="50" t="s">
        <v>85</v>
      </c>
      <c r="BB33" s="50"/>
      <c r="BC33" s="50"/>
      <c r="BD33" s="50"/>
      <c r="BE33" s="50"/>
      <c r="BF33" s="53">
        <v>0</v>
      </c>
      <c r="BG33" s="29"/>
      <c r="BH33" s="29"/>
      <c r="BI33" s="29"/>
      <c r="BJ33" s="54">
        <v>0</v>
      </c>
      <c r="BK33" s="54"/>
      <c r="BL33" s="54"/>
      <c r="BM33" s="54"/>
      <c r="BN33" s="48">
        <v>88.55</v>
      </c>
      <c r="BO33" s="48"/>
      <c r="BP33" s="48"/>
      <c r="BQ33" s="48"/>
      <c r="BR33" s="48"/>
      <c r="BS33" s="29">
        <v>410</v>
      </c>
      <c r="BT33" s="29"/>
      <c r="BU33" s="29" t="s">
        <v>115</v>
      </c>
      <c r="BV33" s="29"/>
      <c r="BW33" s="29" t="s">
        <v>133</v>
      </c>
      <c r="BX33" s="29"/>
      <c r="BY33" s="29"/>
      <c r="BZ33" s="29"/>
      <c r="CA33" s="29"/>
      <c r="CB33" s="29"/>
      <c r="CC33" s="29"/>
      <c r="CD33" s="70"/>
      <c r="CE33" s="74">
        <v>0.2352</v>
      </c>
      <c r="CF33" s="72">
        <f t="shared" si="0"/>
        <v>1.03267714698885</v>
      </c>
      <c r="CG33" s="50" t="s">
        <v>2</v>
      </c>
      <c r="CH33" s="73">
        <v>45472</v>
      </c>
      <c r="CI33" s="50" t="s">
        <v>2</v>
      </c>
      <c r="CJ33" s="73">
        <v>45472</v>
      </c>
      <c r="CK33" s="75">
        <v>40</v>
      </c>
    </row>
    <row r="34" s="2" customFormat="1" ht="22.5" customHeight="1" spans="2:89">
      <c r="B34" s="14" t="s">
        <v>134</v>
      </c>
      <c r="C34" s="14"/>
      <c r="D34" s="14"/>
      <c r="E34" s="14"/>
      <c r="F34" s="14"/>
      <c r="G34" s="14"/>
      <c r="H34" s="14"/>
      <c r="I34" s="14"/>
      <c r="J34" s="28">
        <v>15</v>
      </c>
      <c r="K34" s="28"/>
      <c r="L34" s="28"/>
      <c r="M34" s="28"/>
      <c r="N34" s="29" t="s">
        <v>135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 t="s">
        <v>136</v>
      </c>
      <c r="Z34" s="29"/>
      <c r="AA34" s="29"/>
      <c r="AB34" s="29"/>
      <c r="AC34" s="29"/>
      <c r="AD34" s="29"/>
      <c r="AE34" s="29"/>
      <c r="AF34" s="29" t="s">
        <v>83</v>
      </c>
      <c r="AG34" s="47" t="s">
        <v>84</v>
      </c>
      <c r="AH34" s="47"/>
      <c r="AI34" s="47"/>
      <c r="AJ34" s="48">
        <v>16</v>
      </c>
      <c r="AK34" s="48"/>
      <c r="AL34" s="48">
        <v>55.775</v>
      </c>
      <c r="AM34" s="48"/>
      <c r="AN34" s="48"/>
      <c r="AO34" s="48"/>
      <c r="AP34" s="48"/>
      <c r="AQ34" s="48"/>
      <c r="AR34" s="48"/>
      <c r="AS34" s="48"/>
      <c r="AT34" s="48"/>
      <c r="AU34" s="48"/>
      <c r="AV34" s="49">
        <v>892.4</v>
      </c>
      <c r="AW34" s="51"/>
      <c r="AX34" s="51"/>
      <c r="AY34" s="51"/>
      <c r="AZ34" s="52"/>
      <c r="BA34" s="50" t="s">
        <v>85</v>
      </c>
      <c r="BB34" s="50"/>
      <c r="BC34" s="50"/>
      <c r="BD34" s="50"/>
      <c r="BE34" s="50"/>
      <c r="BF34" s="53">
        <v>0</v>
      </c>
      <c r="BG34" s="29"/>
      <c r="BH34" s="29"/>
      <c r="BI34" s="29"/>
      <c r="BJ34" s="54">
        <v>0</v>
      </c>
      <c r="BK34" s="54"/>
      <c r="BL34" s="54"/>
      <c r="BM34" s="54"/>
      <c r="BN34" s="48">
        <v>892.4</v>
      </c>
      <c r="BO34" s="48"/>
      <c r="BP34" s="48"/>
      <c r="BQ34" s="48"/>
      <c r="BR34" s="48"/>
      <c r="BS34" s="29">
        <v>392</v>
      </c>
      <c r="BT34" s="29"/>
      <c r="BU34" s="29" t="s">
        <v>137</v>
      </c>
      <c r="BV34" s="29"/>
      <c r="BW34" s="29" t="s">
        <v>138</v>
      </c>
      <c r="BX34" s="29"/>
      <c r="BY34" s="29"/>
      <c r="BZ34" s="29"/>
      <c r="CA34" s="29"/>
      <c r="CB34" s="29"/>
      <c r="CC34" s="29"/>
      <c r="CD34" s="70"/>
      <c r="CE34" s="74">
        <v>0.2352</v>
      </c>
      <c r="CF34" s="72">
        <f t="shared" si="0"/>
        <v>10.4072398190045</v>
      </c>
      <c r="CG34" s="50" t="s">
        <v>2</v>
      </c>
      <c r="CH34" s="73">
        <v>45472</v>
      </c>
      <c r="CI34" s="50" t="s">
        <v>2</v>
      </c>
      <c r="CJ34" s="73">
        <v>45472</v>
      </c>
      <c r="CK34" s="75">
        <v>40</v>
      </c>
    </row>
    <row r="35" s="2" customFormat="1" customHeight="1" spans="2:89">
      <c r="B35" s="14" t="s">
        <v>139</v>
      </c>
      <c r="C35" s="14"/>
      <c r="D35" s="14"/>
      <c r="E35" s="14"/>
      <c r="F35" s="14"/>
      <c r="G35" s="14"/>
      <c r="H35" s="14"/>
      <c r="I35" s="14"/>
      <c r="J35" s="28">
        <v>16</v>
      </c>
      <c r="K35" s="28"/>
      <c r="L35" s="28"/>
      <c r="M35" s="28"/>
      <c r="N35" s="29" t="s">
        <v>140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 t="s">
        <v>141</v>
      </c>
      <c r="Z35" s="29"/>
      <c r="AA35" s="29"/>
      <c r="AB35" s="29"/>
      <c r="AC35" s="29"/>
      <c r="AD35" s="29"/>
      <c r="AE35" s="29"/>
      <c r="AF35" s="29" t="s">
        <v>83</v>
      </c>
      <c r="AG35" s="47" t="s">
        <v>84</v>
      </c>
      <c r="AH35" s="47"/>
      <c r="AI35" s="47"/>
      <c r="AJ35" s="48">
        <v>1</v>
      </c>
      <c r="AK35" s="48"/>
      <c r="AL35" s="48">
        <v>1736.5</v>
      </c>
      <c r="AM35" s="48"/>
      <c r="AN35" s="48"/>
      <c r="AO35" s="48"/>
      <c r="AP35" s="48"/>
      <c r="AQ35" s="48"/>
      <c r="AR35" s="48"/>
      <c r="AS35" s="48"/>
      <c r="AT35" s="48"/>
      <c r="AU35" s="48"/>
      <c r="AV35" s="49">
        <v>1736.5</v>
      </c>
      <c r="AW35" s="51"/>
      <c r="AX35" s="51"/>
      <c r="AY35" s="51"/>
      <c r="AZ35" s="52"/>
      <c r="BA35" s="50" t="s">
        <v>85</v>
      </c>
      <c r="BB35" s="50"/>
      <c r="BC35" s="50"/>
      <c r="BD35" s="50"/>
      <c r="BE35" s="50"/>
      <c r="BF35" s="53">
        <v>0</v>
      </c>
      <c r="BG35" s="29"/>
      <c r="BH35" s="29"/>
      <c r="BI35" s="29"/>
      <c r="BJ35" s="54">
        <v>0</v>
      </c>
      <c r="BK35" s="54"/>
      <c r="BL35" s="54"/>
      <c r="BM35" s="54"/>
      <c r="BN35" s="48">
        <v>1736.5</v>
      </c>
      <c r="BO35" s="48"/>
      <c r="BP35" s="48"/>
      <c r="BQ35" s="48"/>
      <c r="BR35" s="48"/>
      <c r="BS35" s="29">
        <v>643</v>
      </c>
      <c r="BT35" s="29"/>
      <c r="BU35" s="29" t="s">
        <v>91</v>
      </c>
      <c r="BV35" s="29"/>
      <c r="BW35" s="29" t="s">
        <v>92</v>
      </c>
      <c r="BX35" s="29"/>
      <c r="BY35" s="29"/>
      <c r="BZ35" s="29"/>
      <c r="CA35" s="29"/>
      <c r="CB35" s="29"/>
      <c r="CC35" s="29"/>
      <c r="CD35" s="70"/>
      <c r="CE35" s="74">
        <v>6.2496</v>
      </c>
      <c r="CF35" s="72">
        <f t="shared" si="0"/>
        <v>20.2512011941969</v>
      </c>
      <c r="CG35" s="50" t="s">
        <v>2</v>
      </c>
      <c r="CH35" s="73">
        <v>45472</v>
      </c>
      <c r="CI35" s="50" t="s">
        <v>2</v>
      </c>
      <c r="CJ35" s="73">
        <v>45472</v>
      </c>
      <c r="CK35" s="75">
        <v>40</v>
      </c>
    </row>
    <row r="36" s="2" customFormat="1" customHeight="1" spans="2:89">
      <c r="B36" s="14" t="s">
        <v>142</v>
      </c>
      <c r="C36" s="14"/>
      <c r="D36" s="14"/>
      <c r="E36" s="14"/>
      <c r="F36" s="14"/>
      <c r="G36" s="14"/>
      <c r="H36" s="14"/>
      <c r="I36" s="14"/>
      <c r="J36" s="28">
        <v>17</v>
      </c>
      <c r="K36" s="28"/>
      <c r="L36" s="28"/>
      <c r="M36" s="28"/>
      <c r="N36" s="29" t="s">
        <v>143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 t="s">
        <v>144</v>
      </c>
      <c r="Z36" s="29"/>
      <c r="AA36" s="29"/>
      <c r="AB36" s="29"/>
      <c r="AC36" s="29"/>
      <c r="AD36" s="29"/>
      <c r="AE36" s="29"/>
      <c r="AF36" s="29" t="s">
        <v>83</v>
      </c>
      <c r="AG36" s="47" t="s">
        <v>84</v>
      </c>
      <c r="AH36" s="47"/>
      <c r="AI36" s="47"/>
      <c r="AJ36" s="48">
        <v>1</v>
      </c>
      <c r="AK36" s="48"/>
      <c r="AL36" s="48">
        <v>564.65</v>
      </c>
      <c r="AM36" s="48"/>
      <c r="AN36" s="48"/>
      <c r="AO36" s="48"/>
      <c r="AP36" s="48"/>
      <c r="AQ36" s="48"/>
      <c r="AR36" s="48"/>
      <c r="AS36" s="48"/>
      <c r="AT36" s="48"/>
      <c r="AU36" s="48"/>
      <c r="AV36" s="49">
        <v>564.65</v>
      </c>
      <c r="AW36" s="51"/>
      <c r="AX36" s="51"/>
      <c r="AY36" s="51"/>
      <c r="AZ36" s="52"/>
      <c r="BA36" s="50" t="s">
        <v>85</v>
      </c>
      <c r="BB36" s="50"/>
      <c r="BC36" s="50"/>
      <c r="BD36" s="50"/>
      <c r="BE36" s="50"/>
      <c r="BF36" s="53">
        <v>0</v>
      </c>
      <c r="BG36" s="29"/>
      <c r="BH36" s="29"/>
      <c r="BI36" s="29"/>
      <c r="BJ36" s="54">
        <v>0</v>
      </c>
      <c r="BK36" s="54"/>
      <c r="BL36" s="54"/>
      <c r="BM36" s="54"/>
      <c r="BN36" s="48">
        <v>564.65</v>
      </c>
      <c r="BO36" s="48"/>
      <c r="BP36" s="48"/>
      <c r="BQ36" s="48"/>
      <c r="BR36" s="48"/>
      <c r="BS36" s="29"/>
      <c r="BT36" s="29"/>
      <c r="BU36" s="29" t="s">
        <v>91</v>
      </c>
      <c r="BV36" s="29"/>
      <c r="BW36" s="29" t="s">
        <v>92</v>
      </c>
      <c r="BX36" s="29"/>
      <c r="BY36" s="29"/>
      <c r="BZ36" s="29"/>
      <c r="CA36" s="29"/>
      <c r="CB36" s="29"/>
      <c r="CC36" s="29"/>
      <c r="CD36" s="70"/>
      <c r="CE36" s="74">
        <v>1.512</v>
      </c>
      <c r="CF36" s="72">
        <f t="shared" si="0"/>
        <v>6.58499323599384</v>
      </c>
      <c r="CG36" s="50" t="s">
        <v>2</v>
      </c>
      <c r="CH36" s="73">
        <v>45472</v>
      </c>
      <c r="CI36" s="50" t="s">
        <v>2</v>
      </c>
      <c r="CJ36" s="73">
        <v>45472</v>
      </c>
      <c r="CK36" s="75">
        <v>40</v>
      </c>
    </row>
    <row r="37" s="2" customFormat="1" customHeight="1" spans="2:89">
      <c r="B37" s="14" t="s">
        <v>145</v>
      </c>
      <c r="C37" s="14"/>
      <c r="D37" s="14"/>
      <c r="E37" s="14"/>
      <c r="F37" s="14"/>
      <c r="G37" s="14"/>
      <c r="H37" s="14"/>
      <c r="I37" s="14"/>
      <c r="J37" s="28">
        <v>18</v>
      </c>
      <c r="K37" s="28"/>
      <c r="L37" s="28"/>
      <c r="M37" s="28"/>
      <c r="N37" s="29" t="s">
        <v>146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 t="s">
        <v>95</v>
      </c>
      <c r="Z37" s="29"/>
      <c r="AA37" s="29"/>
      <c r="AB37" s="29"/>
      <c r="AC37" s="29"/>
      <c r="AD37" s="29"/>
      <c r="AE37" s="29"/>
      <c r="AF37" s="29" t="s">
        <v>83</v>
      </c>
      <c r="AG37" s="47" t="s">
        <v>84</v>
      </c>
      <c r="AH37" s="47"/>
      <c r="AI37" s="47"/>
      <c r="AJ37" s="48">
        <v>1</v>
      </c>
      <c r="AK37" s="48"/>
      <c r="AL37" s="48">
        <v>3524.175</v>
      </c>
      <c r="AM37" s="48"/>
      <c r="AN37" s="48"/>
      <c r="AO37" s="48"/>
      <c r="AP37" s="48"/>
      <c r="AQ37" s="48"/>
      <c r="AR37" s="48"/>
      <c r="AS37" s="48"/>
      <c r="AT37" s="48"/>
      <c r="AU37" s="48"/>
      <c r="AV37" s="49">
        <v>3524.175</v>
      </c>
      <c r="AW37" s="51"/>
      <c r="AX37" s="51"/>
      <c r="AY37" s="51"/>
      <c r="AZ37" s="52"/>
      <c r="BA37" s="50" t="s">
        <v>85</v>
      </c>
      <c r="BB37" s="50"/>
      <c r="BC37" s="50"/>
      <c r="BD37" s="50"/>
      <c r="BE37" s="50"/>
      <c r="BF37" s="53">
        <v>0</v>
      </c>
      <c r="BG37" s="29"/>
      <c r="BH37" s="29"/>
      <c r="BI37" s="29"/>
      <c r="BJ37" s="54">
        <v>0</v>
      </c>
      <c r="BK37" s="54"/>
      <c r="BL37" s="54"/>
      <c r="BM37" s="54"/>
      <c r="BN37" s="48">
        <v>3524.175</v>
      </c>
      <c r="BO37" s="48"/>
      <c r="BP37" s="48"/>
      <c r="BQ37" s="48"/>
      <c r="BR37" s="48"/>
      <c r="BS37" s="29">
        <v>724</v>
      </c>
      <c r="BT37" s="29"/>
      <c r="BU37" s="29" t="s">
        <v>147</v>
      </c>
      <c r="BV37" s="29"/>
      <c r="BW37" s="29" t="s">
        <v>148</v>
      </c>
      <c r="BX37" s="29"/>
      <c r="BY37" s="29"/>
      <c r="BZ37" s="29"/>
      <c r="CA37" s="29"/>
      <c r="CB37" s="29"/>
      <c r="CC37" s="29"/>
      <c r="CD37" s="70"/>
      <c r="CE37" s="74">
        <v>1.512</v>
      </c>
      <c r="CF37" s="72">
        <f t="shared" si="0"/>
        <v>41.0992093110043</v>
      </c>
      <c r="CG37" s="50" t="s">
        <v>2</v>
      </c>
      <c r="CH37" s="73">
        <v>45472</v>
      </c>
      <c r="CI37" s="50" t="s">
        <v>2</v>
      </c>
      <c r="CJ37" s="73">
        <v>45472</v>
      </c>
      <c r="CK37" s="75">
        <v>40</v>
      </c>
    </row>
    <row r="38" s="2" customFormat="1" customHeight="1" spans="2:89">
      <c r="B38" s="14" t="s">
        <v>149</v>
      </c>
      <c r="C38" s="14"/>
      <c r="D38" s="14"/>
      <c r="E38" s="14"/>
      <c r="F38" s="14"/>
      <c r="G38" s="14"/>
      <c r="H38" s="14"/>
      <c r="I38" s="14"/>
      <c r="J38" s="28">
        <v>19</v>
      </c>
      <c r="K38" s="28"/>
      <c r="L38" s="28"/>
      <c r="M38" s="28"/>
      <c r="N38" s="29" t="s">
        <v>150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 t="s">
        <v>111</v>
      </c>
      <c r="Z38" s="29"/>
      <c r="AA38" s="29"/>
      <c r="AB38" s="29"/>
      <c r="AC38" s="29"/>
      <c r="AD38" s="29"/>
      <c r="AE38" s="29"/>
      <c r="AF38" s="29" t="s">
        <v>83</v>
      </c>
      <c r="AG38" s="47" t="s">
        <v>84</v>
      </c>
      <c r="AH38" s="47"/>
      <c r="AI38" s="47"/>
      <c r="AJ38" s="48">
        <v>1</v>
      </c>
      <c r="AK38" s="48"/>
      <c r="AL38" s="48">
        <v>395.025</v>
      </c>
      <c r="AM38" s="48"/>
      <c r="AN38" s="48"/>
      <c r="AO38" s="48"/>
      <c r="AP38" s="48"/>
      <c r="AQ38" s="48"/>
      <c r="AR38" s="48"/>
      <c r="AS38" s="48"/>
      <c r="AT38" s="48"/>
      <c r="AU38" s="48"/>
      <c r="AV38" s="49">
        <v>395.025</v>
      </c>
      <c r="AW38" s="51"/>
      <c r="AX38" s="51"/>
      <c r="AY38" s="51"/>
      <c r="AZ38" s="52"/>
      <c r="BA38" s="50" t="s">
        <v>85</v>
      </c>
      <c r="BB38" s="50"/>
      <c r="BC38" s="50"/>
      <c r="BD38" s="50"/>
      <c r="BE38" s="50"/>
      <c r="BF38" s="53">
        <v>0</v>
      </c>
      <c r="BG38" s="29"/>
      <c r="BH38" s="29"/>
      <c r="BI38" s="29"/>
      <c r="BJ38" s="54">
        <v>0</v>
      </c>
      <c r="BK38" s="54"/>
      <c r="BL38" s="54"/>
      <c r="BM38" s="54"/>
      <c r="BN38" s="48">
        <v>395.025</v>
      </c>
      <c r="BO38" s="48"/>
      <c r="BP38" s="48"/>
      <c r="BQ38" s="48"/>
      <c r="BR38" s="48"/>
      <c r="BS38" s="29">
        <v>156</v>
      </c>
      <c r="BT38" s="29"/>
      <c r="BU38" s="29" t="s">
        <v>86</v>
      </c>
      <c r="BV38" s="29"/>
      <c r="BW38" s="29" t="s">
        <v>151</v>
      </c>
      <c r="BX38" s="29"/>
      <c r="BY38" s="29"/>
      <c r="BZ38" s="29"/>
      <c r="CA38" s="29"/>
      <c r="CB38" s="29"/>
      <c r="CC38" s="29"/>
      <c r="CD38" s="70"/>
      <c r="CE38" s="74">
        <v>1.512</v>
      </c>
      <c r="CF38" s="72">
        <f t="shared" si="0"/>
        <v>4.60681298689182</v>
      </c>
      <c r="CG38" s="50" t="s">
        <v>2</v>
      </c>
      <c r="CH38" s="73">
        <v>45472</v>
      </c>
      <c r="CI38" s="50" t="s">
        <v>2</v>
      </c>
      <c r="CJ38" s="73">
        <v>45472</v>
      </c>
      <c r="CK38" s="75">
        <v>40</v>
      </c>
    </row>
    <row r="39" s="2" customFormat="1" ht="33.75" customHeight="1" spans="2:89">
      <c r="B39" s="14" t="s">
        <v>152</v>
      </c>
      <c r="C39" s="14"/>
      <c r="D39" s="14"/>
      <c r="E39" s="14"/>
      <c r="F39" s="14"/>
      <c r="G39" s="14"/>
      <c r="H39" s="14"/>
      <c r="I39" s="14"/>
      <c r="J39" s="28">
        <v>20</v>
      </c>
      <c r="K39" s="28"/>
      <c r="L39" s="28"/>
      <c r="M39" s="28"/>
      <c r="N39" s="29" t="s">
        <v>153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 t="s">
        <v>154</v>
      </c>
      <c r="Z39" s="29"/>
      <c r="AA39" s="29"/>
      <c r="AB39" s="29"/>
      <c r="AC39" s="29"/>
      <c r="AD39" s="29"/>
      <c r="AE39" s="29"/>
      <c r="AF39" s="29" t="s">
        <v>83</v>
      </c>
      <c r="AG39" s="47" t="s">
        <v>84</v>
      </c>
      <c r="AH39" s="47"/>
      <c r="AI39" s="47"/>
      <c r="AJ39" s="48">
        <v>1</v>
      </c>
      <c r="AK39" s="48"/>
      <c r="AL39" s="48">
        <v>525.55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9">
        <v>525.55</v>
      </c>
      <c r="AW39" s="51"/>
      <c r="AX39" s="51"/>
      <c r="AY39" s="51"/>
      <c r="AZ39" s="52"/>
      <c r="BA39" s="50" t="s">
        <v>85</v>
      </c>
      <c r="BB39" s="50"/>
      <c r="BC39" s="50"/>
      <c r="BD39" s="50"/>
      <c r="BE39" s="50"/>
      <c r="BF39" s="53">
        <v>0</v>
      </c>
      <c r="BG39" s="29"/>
      <c r="BH39" s="29"/>
      <c r="BI39" s="29"/>
      <c r="BJ39" s="54">
        <v>0</v>
      </c>
      <c r="BK39" s="54"/>
      <c r="BL39" s="54"/>
      <c r="BM39" s="54"/>
      <c r="BN39" s="48">
        <v>525.55</v>
      </c>
      <c r="BO39" s="48"/>
      <c r="BP39" s="48"/>
      <c r="BQ39" s="48"/>
      <c r="BR39" s="48"/>
      <c r="BS39" s="29">
        <v>760</v>
      </c>
      <c r="BT39" s="29"/>
      <c r="BU39" s="29" t="s">
        <v>155</v>
      </c>
      <c r="BV39" s="29"/>
      <c r="BW39" s="29" t="s">
        <v>156</v>
      </c>
      <c r="BX39" s="29"/>
      <c r="BY39" s="29"/>
      <c r="BZ39" s="29"/>
      <c r="CA39" s="29"/>
      <c r="CB39" s="29"/>
      <c r="CC39" s="29"/>
      <c r="CD39" s="70"/>
      <c r="CE39" s="74">
        <v>1.512</v>
      </c>
      <c r="CF39" s="72">
        <f t="shared" si="0"/>
        <v>6.12900592433643</v>
      </c>
      <c r="CG39" s="50" t="s">
        <v>2</v>
      </c>
      <c r="CH39" s="73">
        <v>45472</v>
      </c>
      <c r="CI39" s="50" t="s">
        <v>2</v>
      </c>
      <c r="CJ39" s="73">
        <v>45472</v>
      </c>
      <c r="CK39" s="75">
        <v>40</v>
      </c>
    </row>
    <row r="40" s="2" customFormat="1" customHeight="1" spans="2:89">
      <c r="B40" s="14" t="s">
        <v>157</v>
      </c>
      <c r="C40" s="14"/>
      <c r="D40" s="14"/>
      <c r="E40" s="14"/>
      <c r="F40" s="14"/>
      <c r="G40" s="14"/>
      <c r="H40" s="14"/>
      <c r="I40" s="14"/>
      <c r="J40" s="28">
        <v>21</v>
      </c>
      <c r="K40" s="28"/>
      <c r="L40" s="28"/>
      <c r="M40" s="28"/>
      <c r="N40" s="29" t="s">
        <v>158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 t="s">
        <v>111</v>
      </c>
      <c r="Z40" s="29"/>
      <c r="AA40" s="29"/>
      <c r="AB40" s="29"/>
      <c r="AC40" s="29"/>
      <c r="AD40" s="29"/>
      <c r="AE40" s="29"/>
      <c r="AF40" s="29" t="s">
        <v>83</v>
      </c>
      <c r="AG40" s="47" t="s">
        <v>84</v>
      </c>
      <c r="AH40" s="47"/>
      <c r="AI40" s="47"/>
      <c r="AJ40" s="48">
        <v>2</v>
      </c>
      <c r="AK40" s="48"/>
      <c r="AL40" s="48">
        <v>899.3</v>
      </c>
      <c r="AM40" s="48"/>
      <c r="AN40" s="48"/>
      <c r="AO40" s="48"/>
      <c r="AP40" s="48"/>
      <c r="AQ40" s="48"/>
      <c r="AR40" s="48"/>
      <c r="AS40" s="48"/>
      <c r="AT40" s="48"/>
      <c r="AU40" s="48"/>
      <c r="AV40" s="49">
        <v>1798.6</v>
      </c>
      <c r="AW40" s="51"/>
      <c r="AX40" s="51"/>
      <c r="AY40" s="51"/>
      <c r="AZ40" s="52"/>
      <c r="BA40" s="50" t="s">
        <v>85</v>
      </c>
      <c r="BB40" s="50"/>
      <c r="BC40" s="50"/>
      <c r="BD40" s="50"/>
      <c r="BE40" s="50"/>
      <c r="BF40" s="53">
        <v>0</v>
      </c>
      <c r="BG40" s="29"/>
      <c r="BH40" s="29"/>
      <c r="BI40" s="29"/>
      <c r="BJ40" s="54">
        <v>0</v>
      </c>
      <c r="BK40" s="54"/>
      <c r="BL40" s="54"/>
      <c r="BM40" s="54"/>
      <c r="BN40" s="48">
        <v>1798.6</v>
      </c>
      <c r="BO40" s="48"/>
      <c r="BP40" s="48"/>
      <c r="BQ40" s="48"/>
      <c r="BR40" s="48"/>
      <c r="BS40" s="29">
        <v>410</v>
      </c>
      <c r="BT40" s="29"/>
      <c r="BU40" s="29" t="s">
        <v>115</v>
      </c>
      <c r="BV40" s="29"/>
      <c r="BW40" s="29" t="s">
        <v>159</v>
      </c>
      <c r="BX40" s="29"/>
      <c r="BY40" s="29"/>
      <c r="BZ40" s="29"/>
      <c r="CA40" s="29"/>
      <c r="CB40" s="29"/>
      <c r="CC40" s="29"/>
      <c r="CD40" s="70"/>
      <c r="CE40" s="74">
        <v>1.512</v>
      </c>
      <c r="CF40" s="72">
        <f t="shared" si="0"/>
        <v>20.9754163362411</v>
      </c>
      <c r="CG40" s="50" t="s">
        <v>2</v>
      </c>
      <c r="CH40" s="73">
        <v>45472</v>
      </c>
      <c r="CI40" s="50" t="s">
        <v>2</v>
      </c>
      <c r="CJ40" s="73">
        <v>45472</v>
      </c>
      <c r="CK40" s="75">
        <v>40</v>
      </c>
    </row>
    <row r="41" s="2" customFormat="1" customHeight="1" spans="2:89">
      <c r="B41" s="14" t="s">
        <v>160</v>
      </c>
      <c r="C41" s="14"/>
      <c r="D41" s="14"/>
      <c r="E41" s="14"/>
      <c r="F41" s="14"/>
      <c r="G41" s="14"/>
      <c r="H41" s="14"/>
      <c r="I41" s="14"/>
      <c r="J41" s="28">
        <v>22</v>
      </c>
      <c r="K41" s="28"/>
      <c r="L41" s="28"/>
      <c r="M41" s="28"/>
      <c r="N41" s="29" t="s">
        <v>161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 t="s">
        <v>119</v>
      </c>
      <c r="Z41" s="29"/>
      <c r="AA41" s="29"/>
      <c r="AB41" s="29"/>
      <c r="AC41" s="29"/>
      <c r="AD41" s="29"/>
      <c r="AE41" s="29"/>
      <c r="AF41" s="29" t="s">
        <v>83</v>
      </c>
      <c r="AG41" s="47" t="s">
        <v>84</v>
      </c>
      <c r="AH41" s="47"/>
      <c r="AI41" s="47"/>
      <c r="AJ41" s="48">
        <v>1</v>
      </c>
      <c r="AK41" s="48"/>
      <c r="AL41" s="48">
        <v>1737.075</v>
      </c>
      <c r="AM41" s="48"/>
      <c r="AN41" s="48"/>
      <c r="AO41" s="48"/>
      <c r="AP41" s="48"/>
      <c r="AQ41" s="48"/>
      <c r="AR41" s="48"/>
      <c r="AS41" s="48"/>
      <c r="AT41" s="48"/>
      <c r="AU41" s="48"/>
      <c r="AV41" s="49">
        <v>1737.075</v>
      </c>
      <c r="AW41" s="51"/>
      <c r="AX41" s="51"/>
      <c r="AY41" s="51"/>
      <c r="AZ41" s="52"/>
      <c r="BA41" s="50" t="s">
        <v>85</v>
      </c>
      <c r="BB41" s="50"/>
      <c r="BC41" s="50"/>
      <c r="BD41" s="50"/>
      <c r="BE41" s="50"/>
      <c r="BF41" s="53">
        <v>0</v>
      </c>
      <c r="BG41" s="29"/>
      <c r="BH41" s="29"/>
      <c r="BI41" s="29"/>
      <c r="BJ41" s="54">
        <v>0</v>
      </c>
      <c r="BK41" s="54"/>
      <c r="BL41" s="54"/>
      <c r="BM41" s="54"/>
      <c r="BN41" s="48">
        <v>1737.075</v>
      </c>
      <c r="BO41" s="48"/>
      <c r="BP41" s="48"/>
      <c r="BQ41" s="48"/>
      <c r="BR41" s="48"/>
      <c r="BS41" s="29">
        <v>643</v>
      </c>
      <c r="BT41" s="29"/>
      <c r="BU41" s="29" t="s">
        <v>91</v>
      </c>
      <c r="BV41" s="29"/>
      <c r="BW41" s="29" t="s">
        <v>92</v>
      </c>
      <c r="BX41" s="29"/>
      <c r="BY41" s="29"/>
      <c r="BZ41" s="29"/>
      <c r="CA41" s="29"/>
      <c r="CB41" s="29"/>
      <c r="CC41" s="29"/>
      <c r="CD41" s="70"/>
      <c r="CE41" s="74">
        <v>1.4448</v>
      </c>
      <c r="CF41" s="72">
        <f t="shared" si="0"/>
        <v>20.2579068899566</v>
      </c>
      <c r="CG41" s="50" t="s">
        <v>2</v>
      </c>
      <c r="CH41" s="73">
        <v>45472</v>
      </c>
      <c r="CI41" s="50" t="s">
        <v>2</v>
      </c>
      <c r="CJ41" s="73">
        <v>45472</v>
      </c>
      <c r="CK41" s="75">
        <v>40</v>
      </c>
    </row>
    <row r="42" s="2" customFormat="1" customHeight="1" spans="2:89">
      <c r="B42" s="14" t="s">
        <v>160</v>
      </c>
      <c r="C42" s="14"/>
      <c r="D42" s="14"/>
      <c r="E42" s="14"/>
      <c r="F42" s="14"/>
      <c r="G42" s="14"/>
      <c r="H42" s="14"/>
      <c r="I42" s="14"/>
      <c r="J42" s="28">
        <v>23</v>
      </c>
      <c r="K42" s="28"/>
      <c r="L42" s="28"/>
      <c r="M42" s="28"/>
      <c r="N42" s="29" t="s">
        <v>161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 t="s">
        <v>119</v>
      </c>
      <c r="Z42" s="29"/>
      <c r="AA42" s="29"/>
      <c r="AB42" s="29"/>
      <c r="AC42" s="29"/>
      <c r="AD42" s="29"/>
      <c r="AE42" s="29"/>
      <c r="AF42" s="29" t="s">
        <v>83</v>
      </c>
      <c r="AG42" s="47" t="s">
        <v>84</v>
      </c>
      <c r="AH42" s="47"/>
      <c r="AI42" s="47"/>
      <c r="AJ42" s="48">
        <v>1</v>
      </c>
      <c r="AK42" s="48"/>
      <c r="AL42" s="48">
        <v>1737.075</v>
      </c>
      <c r="AM42" s="48"/>
      <c r="AN42" s="48"/>
      <c r="AO42" s="48"/>
      <c r="AP42" s="48"/>
      <c r="AQ42" s="48"/>
      <c r="AR42" s="48"/>
      <c r="AS42" s="48"/>
      <c r="AT42" s="48"/>
      <c r="AU42" s="48"/>
      <c r="AV42" s="49">
        <v>1737.075</v>
      </c>
      <c r="AW42" s="51"/>
      <c r="AX42" s="51"/>
      <c r="AY42" s="51"/>
      <c r="AZ42" s="52"/>
      <c r="BA42" s="50" t="s">
        <v>85</v>
      </c>
      <c r="BB42" s="50"/>
      <c r="BC42" s="50"/>
      <c r="BD42" s="50"/>
      <c r="BE42" s="50"/>
      <c r="BF42" s="53">
        <v>0</v>
      </c>
      <c r="BG42" s="29"/>
      <c r="BH42" s="29"/>
      <c r="BI42" s="29"/>
      <c r="BJ42" s="54">
        <v>0</v>
      </c>
      <c r="BK42" s="54"/>
      <c r="BL42" s="54"/>
      <c r="BM42" s="54"/>
      <c r="BN42" s="48">
        <v>1737.075</v>
      </c>
      <c r="BO42" s="48"/>
      <c r="BP42" s="48"/>
      <c r="BQ42" s="48"/>
      <c r="BR42" s="48"/>
      <c r="BS42" s="29">
        <v>643</v>
      </c>
      <c r="BT42" s="29"/>
      <c r="BU42" s="29" t="s">
        <v>91</v>
      </c>
      <c r="BV42" s="29"/>
      <c r="BW42" s="29" t="s">
        <v>92</v>
      </c>
      <c r="BX42" s="29"/>
      <c r="BY42" s="29"/>
      <c r="BZ42" s="29"/>
      <c r="CA42" s="29"/>
      <c r="CB42" s="29"/>
      <c r="CC42" s="29"/>
      <c r="CD42" s="70"/>
      <c r="CE42" s="74">
        <v>1.4448</v>
      </c>
      <c r="CF42" s="72">
        <f t="shared" si="0"/>
        <v>20.2579068899566</v>
      </c>
      <c r="CG42" s="50" t="s">
        <v>2</v>
      </c>
      <c r="CH42" s="73">
        <v>45472</v>
      </c>
      <c r="CI42" s="50" t="s">
        <v>2</v>
      </c>
      <c r="CJ42" s="73">
        <v>45472</v>
      </c>
      <c r="CK42" s="75">
        <v>40</v>
      </c>
    </row>
    <row r="43" s="2" customFormat="1" customHeight="1" spans="2:89">
      <c r="B43" s="14" t="s">
        <v>162</v>
      </c>
      <c r="C43" s="14"/>
      <c r="D43" s="14"/>
      <c r="E43" s="14"/>
      <c r="F43" s="14"/>
      <c r="G43" s="14"/>
      <c r="H43" s="14"/>
      <c r="I43" s="14"/>
      <c r="J43" s="28">
        <v>24</v>
      </c>
      <c r="K43" s="28"/>
      <c r="L43" s="28"/>
      <c r="M43" s="28"/>
      <c r="N43" s="29" t="s">
        <v>163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 t="s">
        <v>164</v>
      </c>
      <c r="Z43" s="29"/>
      <c r="AA43" s="29"/>
      <c r="AB43" s="29"/>
      <c r="AC43" s="29"/>
      <c r="AD43" s="29"/>
      <c r="AE43" s="29"/>
      <c r="AF43" s="29" t="s">
        <v>83</v>
      </c>
      <c r="AG43" s="47" t="s">
        <v>84</v>
      </c>
      <c r="AH43" s="47"/>
      <c r="AI43" s="47"/>
      <c r="AJ43" s="48">
        <v>1</v>
      </c>
      <c r="AK43" s="48"/>
      <c r="AL43" s="48">
        <v>918.275</v>
      </c>
      <c r="AM43" s="48"/>
      <c r="AN43" s="48"/>
      <c r="AO43" s="48"/>
      <c r="AP43" s="48"/>
      <c r="AQ43" s="48"/>
      <c r="AR43" s="48"/>
      <c r="AS43" s="48"/>
      <c r="AT43" s="48"/>
      <c r="AU43" s="48"/>
      <c r="AV43" s="49">
        <v>918.275</v>
      </c>
      <c r="AW43" s="51"/>
      <c r="AX43" s="51"/>
      <c r="AY43" s="51"/>
      <c r="AZ43" s="52"/>
      <c r="BA43" s="50" t="s">
        <v>85</v>
      </c>
      <c r="BB43" s="50"/>
      <c r="BC43" s="50"/>
      <c r="BD43" s="50"/>
      <c r="BE43" s="50"/>
      <c r="BF43" s="53">
        <v>0</v>
      </c>
      <c r="BG43" s="29"/>
      <c r="BH43" s="29"/>
      <c r="BI43" s="29"/>
      <c r="BJ43" s="54">
        <v>0</v>
      </c>
      <c r="BK43" s="54"/>
      <c r="BL43" s="54"/>
      <c r="BM43" s="54"/>
      <c r="BN43" s="48">
        <v>918.275</v>
      </c>
      <c r="BO43" s="48"/>
      <c r="BP43" s="48"/>
      <c r="BQ43" s="48"/>
      <c r="BR43" s="48"/>
      <c r="BS43" s="29">
        <v>643</v>
      </c>
      <c r="BT43" s="29"/>
      <c r="BU43" s="29" t="s">
        <v>91</v>
      </c>
      <c r="BV43" s="29"/>
      <c r="BW43" s="29" t="s">
        <v>92</v>
      </c>
      <c r="BX43" s="29"/>
      <c r="BY43" s="29"/>
      <c r="BZ43" s="29"/>
      <c r="CA43" s="29"/>
      <c r="CB43" s="29"/>
      <c r="CC43" s="29"/>
      <c r="CD43" s="70"/>
      <c r="CE43" s="74">
        <v>1.4448</v>
      </c>
      <c r="CF43" s="72">
        <f t="shared" si="0"/>
        <v>10.7089961281896</v>
      </c>
      <c r="CG43" s="50" t="s">
        <v>2</v>
      </c>
      <c r="CH43" s="73">
        <v>45472</v>
      </c>
      <c r="CI43" s="50" t="s">
        <v>2</v>
      </c>
      <c r="CJ43" s="73">
        <v>45472</v>
      </c>
      <c r="CK43" s="75">
        <v>40</v>
      </c>
    </row>
    <row r="44" s="2" customFormat="1" customHeight="1" spans="2:89">
      <c r="B44" s="14" t="s">
        <v>165</v>
      </c>
      <c r="C44" s="14"/>
      <c r="D44" s="14"/>
      <c r="E44" s="14"/>
      <c r="F44" s="14"/>
      <c r="G44" s="14"/>
      <c r="H44" s="14"/>
      <c r="I44" s="14"/>
      <c r="J44" s="28">
        <v>25</v>
      </c>
      <c r="K44" s="28"/>
      <c r="L44" s="28"/>
      <c r="M44" s="28"/>
      <c r="N44" s="29" t="s">
        <v>125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 t="s">
        <v>166</v>
      </c>
      <c r="Z44" s="29"/>
      <c r="AA44" s="29"/>
      <c r="AB44" s="29"/>
      <c r="AC44" s="29"/>
      <c r="AD44" s="29"/>
      <c r="AE44" s="29"/>
      <c r="AF44" s="29" t="s">
        <v>83</v>
      </c>
      <c r="AG44" s="47" t="s">
        <v>84</v>
      </c>
      <c r="AH44" s="47"/>
      <c r="AI44" s="47"/>
      <c r="AJ44" s="48">
        <v>1</v>
      </c>
      <c r="AK44" s="48"/>
      <c r="AL44" s="48">
        <v>1358.15</v>
      </c>
      <c r="AM44" s="48"/>
      <c r="AN44" s="48"/>
      <c r="AO44" s="48"/>
      <c r="AP44" s="48"/>
      <c r="AQ44" s="48"/>
      <c r="AR44" s="48"/>
      <c r="AS44" s="48"/>
      <c r="AT44" s="48"/>
      <c r="AU44" s="48"/>
      <c r="AV44" s="49">
        <v>1358.15</v>
      </c>
      <c r="AW44" s="51"/>
      <c r="AX44" s="51"/>
      <c r="AY44" s="51"/>
      <c r="AZ44" s="52"/>
      <c r="BA44" s="50" t="s">
        <v>85</v>
      </c>
      <c r="BB44" s="50"/>
      <c r="BC44" s="50"/>
      <c r="BD44" s="50"/>
      <c r="BE44" s="50"/>
      <c r="BF44" s="53">
        <v>0</v>
      </c>
      <c r="BG44" s="29"/>
      <c r="BH44" s="29"/>
      <c r="BI44" s="29"/>
      <c r="BJ44" s="54">
        <v>0</v>
      </c>
      <c r="BK44" s="54"/>
      <c r="BL44" s="54"/>
      <c r="BM44" s="54"/>
      <c r="BN44" s="48">
        <v>1358.15</v>
      </c>
      <c r="BO44" s="48"/>
      <c r="BP44" s="48"/>
      <c r="BQ44" s="48"/>
      <c r="BR44" s="48"/>
      <c r="BS44" s="29">
        <v>392</v>
      </c>
      <c r="BT44" s="29"/>
      <c r="BU44" s="29" t="s">
        <v>137</v>
      </c>
      <c r="BV44" s="29"/>
      <c r="BW44" s="29" t="s">
        <v>167</v>
      </c>
      <c r="BX44" s="29"/>
      <c r="BY44" s="29"/>
      <c r="BZ44" s="29"/>
      <c r="CA44" s="29"/>
      <c r="CB44" s="29"/>
      <c r="CC44" s="29"/>
      <c r="CD44" s="70"/>
      <c r="CE44" s="74">
        <v>1.4448</v>
      </c>
      <c r="CF44" s="72">
        <f t="shared" si="0"/>
        <v>15.8388533843355</v>
      </c>
      <c r="CG44" s="50" t="s">
        <v>2</v>
      </c>
      <c r="CH44" s="73">
        <v>45472</v>
      </c>
      <c r="CI44" s="50" t="s">
        <v>2</v>
      </c>
      <c r="CJ44" s="73">
        <v>45472</v>
      </c>
      <c r="CK44" s="75">
        <v>40</v>
      </c>
    </row>
    <row r="45" s="2" customFormat="1" ht="33.75" customHeight="1" spans="2:89">
      <c r="B45" s="14" t="s">
        <v>168</v>
      </c>
      <c r="C45" s="14"/>
      <c r="D45" s="14"/>
      <c r="E45" s="14"/>
      <c r="F45" s="14"/>
      <c r="G45" s="14"/>
      <c r="H45" s="14"/>
      <c r="I45" s="14"/>
      <c r="J45" s="28">
        <v>26</v>
      </c>
      <c r="K45" s="28"/>
      <c r="L45" s="28"/>
      <c r="M45" s="28"/>
      <c r="N45" s="29" t="s">
        <v>125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 t="s">
        <v>166</v>
      </c>
      <c r="Z45" s="29"/>
      <c r="AA45" s="29"/>
      <c r="AB45" s="29"/>
      <c r="AC45" s="29"/>
      <c r="AD45" s="29"/>
      <c r="AE45" s="29"/>
      <c r="AF45" s="29" t="s">
        <v>83</v>
      </c>
      <c r="AG45" s="47" t="s">
        <v>84</v>
      </c>
      <c r="AH45" s="47"/>
      <c r="AI45" s="47"/>
      <c r="AJ45" s="48">
        <v>1</v>
      </c>
      <c r="AK45" s="48"/>
      <c r="AL45" s="48">
        <v>2201.1</v>
      </c>
      <c r="AM45" s="48"/>
      <c r="AN45" s="48"/>
      <c r="AO45" s="48"/>
      <c r="AP45" s="48"/>
      <c r="AQ45" s="48"/>
      <c r="AR45" s="48"/>
      <c r="AS45" s="48"/>
      <c r="AT45" s="48"/>
      <c r="AU45" s="48"/>
      <c r="AV45" s="49">
        <v>2201.1</v>
      </c>
      <c r="AW45" s="51"/>
      <c r="AX45" s="51"/>
      <c r="AY45" s="51"/>
      <c r="AZ45" s="52"/>
      <c r="BA45" s="50" t="s">
        <v>85</v>
      </c>
      <c r="BB45" s="50"/>
      <c r="BC45" s="50"/>
      <c r="BD45" s="50"/>
      <c r="BE45" s="50"/>
      <c r="BF45" s="53">
        <v>0</v>
      </c>
      <c r="BG45" s="29"/>
      <c r="BH45" s="29"/>
      <c r="BI45" s="29"/>
      <c r="BJ45" s="54">
        <v>0</v>
      </c>
      <c r="BK45" s="54"/>
      <c r="BL45" s="54"/>
      <c r="BM45" s="54"/>
      <c r="BN45" s="48">
        <v>2201.1</v>
      </c>
      <c r="BO45" s="48"/>
      <c r="BP45" s="48"/>
      <c r="BQ45" s="48"/>
      <c r="BR45" s="48"/>
      <c r="BS45" s="29">
        <v>643</v>
      </c>
      <c r="BT45" s="29"/>
      <c r="BU45" s="29" t="s">
        <v>91</v>
      </c>
      <c r="BV45" s="29"/>
      <c r="BW45" s="29" t="s">
        <v>92</v>
      </c>
      <c r="BX45" s="29"/>
      <c r="BY45" s="29"/>
      <c r="BZ45" s="29"/>
      <c r="CA45" s="29"/>
      <c r="CB45" s="29"/>
      <c r="CC45" s="29"/>
      <c r="CD45" s="70"/>
      <c r="CE45" s="74">
        <v>1.4448</v>
      </c>
      <c r="CF45" s="72">
        <f t="shared" si="0"/>
        <v>25.6694033680086</v>
      </c>
      <c r="CG45" s="50" t="s">
        <v>2</v>
      </c>
      <c r="CH45" s="73">
        <v>45472</v>
      </c>
      <c r="CI45" s="50" t="s">
        <v>2</v>
      </c>
      <c r="CJ45" s="73">
        <v>45472</v>
      </c>
      <c r="CK45" s="75">
        <v>40</v>
      </c>
    </row>
    <row r="46" s="2" customFormat="1" customHeight="1" spans="2:89">
      <c r="B46" s="14" t="s">
        <v>169</v>
      </c>
      <c r="C46" s="14"/>
      <c r="D46" s="14"/>
      <c r="E46" s="14"/>
      <c r="F46" s="14"/>
      <c r="G46" s="14"/>
      <c r="H46" s="14"/>
      <c r="I46" s="14"/>
      <c r="J46" s="28">
        <v>27</v>
      </c>
      <c r="K46" s="28"/>
      <c r="L46" s="28"/>
      <c r="M46" s="28"/>
      <c r="N46" s="29" t="s">
        <v>170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 t="s">
        <v>111</v>
      </c>
      <c r="Z46" s="29"/>
      <c r="AA46" s="29"/>
      <c r="AB46" s="29"/>
      <c r="AC46" s="29"/>
      <c r="AD46" s="29"/>
      <c r="AE46" s="29"/>
      <c r="AF46" s="29" t="s">
        <v>83</v>
      </c>
      <c r="AG46" s="47" t="s">
        <v>84</v>
      </c>
      <c r="AH46" s="47"/>
      <c r="AI46" s="47"/>
      <c r="AJ46" s="48">
        <v>1</v>
      </c>
      <c r="AK46" s="48"/>
      <c r="AL46" s="48">
        <v>1794</v>
      </c>
      <c r="AM46" s="48"/>
      <c r="AN46" s="48"/>
      <c r="AO46" s="48"/>
      <c r="AP46" s="48"/>
      <c r="AQ46" s="48"/>
      <c r="AR46" s="48"/>
      <c r="AS46" s="48"/>
      <c r="AT46" s="48"/>
      <c r="AU46" s="48"/>
      <c r="AV46" s="49">
        <v>1794</v>
      </c>
      <c r="AW46" s="51"/>
      <c r="AX46" s="51"/>
      <c r="AY46" s="51"/>
      <c r="AZ46" s="52"/>
      <c r="BA46" s="50" t="s">
        <v>85</v>
      </c>
      <c r="BB46" s="50"/>
      <c r="BC46" s="50"/>
      <c r="BD46" s="50"/>
      <c r="BE46" s="50"/>
      <c r="BF46" s="53">
        <v>0</v>
      </c>
      <c r="BG46" s="29"/>
      <c r="BH46" s="29"/>
      <c r="BI46" s="29"/>
      <c r="BJ46" s="54">
        <v>0</v>
      </c>
      <c r="BK46" s="54"/>
      <c r="BL46" s="54"/>
      <c r="BM46" s="54"/>
      <c r="BN46" s="48">
        <v>1794</v>
      </c>
      <c r="BO46" s="48"/>
      <c r="BP46" s="48"/>
      <c r="BQ46" s="48"/>
      <c r="BR46" s="48"/>
      <c r="BS46" s="29">
        <v>643</v>
      </c>
      <c r="BT46" s="29"/>
      <c r="BU46" s="29" t="s">
        <v>91</v>
      </c>
      <c r="BV46" s="29"/>
      <c r="BW46" s="29" t="s">
        <v>92</v>
      </c>
      <c r="BX46" s="29"/>
      <c r="BY46" s="29"/>
      <c r="BZ46" s="29"/>
      <c r="CA46" s="29"/>
      <c r="CB46" s="29"/>
      <c r="CC46" s="29"/>
      <c r="CD46" s="70"/>
      <c r="CE46" s="74">
        <v>1.4448</v>
      </c>
      <c r="CF46" s="72">
        <f t="shared" si="0"/>
        <v>20.9217707701637</v>
      </c>
      <c r="CG46" s="50" t="s">
        <v>2</v>
      </c>
      <c r="CH46" s="73">
        <v>45472</v>
      </c>
      <c r="CI46" s="50" t="s">
        <v>2</v>
      </c>
      <c r="CJ46" s="73">
        <v>45472</v>
      </c>
      <c r="CK46" s="75">
        <v>40</v>
      </c>
    </row>
    <row r="47" s="2" customFormat="1" ht="22.5" customHeight="1" spans="2:89">
      <c r="B47" s="14" t="s">
        <v>171</v>
      </c>
      <c r="C47" s="14"/>
      <c r="D47" s="14"/>
      <c r="E47" s="14"/>
      <c r="F47" s="14"/>
      <c r="G47" s="14"/>
      <c r="H47" s="14"/>
      <c r="I47" s="14"/>
      <c r="J47" s="28">
        <v>28</v>
      </c>
      <c r="K47" s="28"/>
      <c r="L47" s="28"/>
      <c r="M47" s="28"/>
      <c r="N47" s="29" t="s">
        <v>125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 t="s">
        <v>111</v>
      </c>
      <c r="Z47" s="29"/>
      <c r="AA47" s="29"/>
      <c r="AB47" s="29"/>
      <c r="AC47" s="29"/>
      <c r="AD47" s="29"/>
      <c r="AE47" s="29"/>
      <c r="AF47" s="29" t="s">
        <v>83</v>
      </c>
      <c r="AG47" s="47" t="s">
        <v>84</v>
      </c>
      <c r="AH47" s="47"/>
      <c r="AI47" s="47"/>
      <c r="AJ47" s="48">
        <v>1</v>
      </c>
      <c r="AK47" s="48"/>
      <c r="AL47" s="48">
        <v>5229.625</v>
      </c>
      <c r="AM47" s="48"/>
      <c r="AN47" s="48"/>
      <c r="AO47" s="48"/>
      <c r="AP47" s="48"/>
      <c r="AQ47" s="48"/>
      <c r="AR47" s="48"/>
      <c r="AS47" s="48"/>
      <c r="AT47" s="48"/>
      <c r="AU47" s="48"/>
      <c r="AV47" s="49">
        <v>5229.625</v>
      </c>
      <c r="AW47" s="51"/>
      <c r="AX47" s="51"/>
      <c r="AY47" s="51"/>
      <c r="AZ47" s="52"/>
      <c r="BA47" s="50" t="s">
        <v>85</v>
      </c>
      <c r="BB47" s="50"/>
      <c r="BC47" s="50"/>
      <c r="BD47" s="50"/>
      <c r="BE47" s="50"/>
      <c r="BF47" s="53">
        <v>0</v>
      </c>
      <c r="BG47" s="29"/>
      <c r="BH47" s="29"/>
      <c r="BI47" s="29"/>
      <c r="BJ47" s="54">
        <v>0</v>
      </c>
      <c r="BK47" s="54"/>
      <c r="BL47" s="54"/>
      <c r="BM47" s="54"/>
      <c r="BN47" s="48">
        <v>5229.625</v>
      </c>
      <c r="BO47" s="48"/>
      <c r="BP47" s="48"/>
      <c r="BQ47" s="48"/>
      <c r="BR47" s="48"/>
      <c r="BS47" s="58">
        <v>792</v>
      </c>
      <c r="BT47" s="59"/>
      <c r="BU47" s="29" t="s">
        <v>172</v>
      </c>
      <c r="BV47" s="29"/>
      <c r="BW47" s="29" t="s">
        <v>173</v>
      </c>
      <c r="BX47" s="29"/>
      <c r="BY47" s="29"/>
      <c r="BZ47" s="29"/>
      <c r="CA47" s="29"/>
      <c r="CB47" s="29"/>
      <c r="CC47" s="29"/>
      <c r="CD47" s="70"/>
      <c r="CE47" s="74">
        <v>1.4448</v>
      </c>
      <c r="CF47" s="72">
        <f t="shared" si="0"/>
        <v>60.9883029341792</v>
      </c>
      <c r="CG47" s="50" t="s">
        <v>2</v>
      </c>
      <c r="CH47" s="73">
        <v>45472</v>
      </c>
      <c r="CI47" s="50" t="s">
        <v>2</v>
      </c>
      <c r="CJ47" s="73">
        <v>45472</v>
      </c>
      <c r="CK47" s="75">
        <v>40</v>
      </c>
    </row>
    <row r="48" s="2" customFormat="1" ht="22.5" customHeight="1" spans="2:89">
      <c r="B48" s="14" t="s">
        <v>174</v>
      </c>
      <c r="C48" s="14"/>
      <c r="D48" s="14"/>
      <c r="E48" s="14"/>
      <c r="F48" s="14"/>
      <c r="G48" s="14"/>
      <c r="H48" s="14"/>
      <c r="I48" s="14"/>
      <c r="J48" s="28">
        <v>29</v>
      </c>
      <c r="K48" s="28"/>
      <c r="L48" s="28"/>
      <c r="M48" s="28"/>
      <c r="N48" s="29" t="s">
        <v>175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 t="s">
        <v>176</v>
      </c>
      <c r="Z48" s="29"/>
      <c r="AA48" s="29"/>
      <c r="AB48" s="29"/>
      <c r="AC48" s="29"/>
      <c r="AD48" s="29"/>
      <c r="AE48" s="29"/>
      <c r="AF48" s="29" t="s">
        <v>83</v>
      </c>
      <c r="AG48" s="47" t="s">
        <v>84</v>
      </c>
      <c r="AH48" s="47"/>
      <c r="AI48" s="47"/>
      <c r="AJ48" s="48">
        <v>2</v>
      </c>
      <c r="AK48" s="48"/>
      <c r="AL48" s="48">
        <v>259.325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9">
        <v>518.65</v>
      </c>
      <c r="AW48" s="51"/>
      <c r="AX48" s="51"/>
      <c r="AY48" s="51"/>
      <c r="AZ48" s="52"/>
      <c r="BA48" s="50" t="s">
        <v>85</v>
      </c>
      <c r="BB48" s="50"/>
      <c r="BC48" s="50"/>
      <c r="BD48" s="50"/>
      <c r="BE48" s="50"/>
      <c r="BF48" s="53">
        <v>0</v>
      </c>
      <c r="BG48" s="29"/>
      <c r="BH48" s="29"/>
      <c r="BI48" s="29"/>
      <c r="BJ48" s="54">
        <v>0</v>
      </c>
      <c r="BK48" s="54"/>
      <c r="BL48" s="54"/>
      <c r="BM48" s="54"/>
      <c r="BN48" s="48">
        <v>518.65</v>
      </c>
      <c r="BO48" s="48"/>
      <c r="BP48" s="48"/>
      <c r="BQ48" s="48"/>
      <c r="BR48" s="48"/>
      <c r="BS48" s="29">
        <v>643</v>
      </c>
      <c r="BT48" s="29"/>
      <c r="BU48" s="29" t="s">
        <v>91</v>
      </c>
      <c r="BV48" s="29"/>
      <c r="BW48" s="29" t="s">
        <v>92</v>
      </c>
      <c r="BX48" s="29"/>
      <c r="BY48" s="29"/>
      <c r="BZ48" s="29"/>
      <c r="CA48" s="29"/>
      <c r="CB48" s="29"/>
      <c r="CC48" s="29"/>
      <c r="CD48" s="70"/>
      <c r="CE48" s="74">
        <v>1.4448</v>
      </c>
      <c r="CF48" s="72">
        <f t="shared" si="0"/>
        <v>6.04853757522041</v>
      </c>
      <c r="CG48" s="50" t="s">
        <v>2</v>
      </c>
      <c r="CH48" s="73">
        <v>45472</v>
      </c>
      <c r="CI48" s="50" t="s">
        <v>2</v>
      </c>
      <c r="CJ48" s="73">
        <v>45472</v>
      </c>
      <c r="CK48" s="75">
        <v>40</v>
      </c>
    </row>
    <row r="49" s="2" customFormat="1" customHeight="1" spans="2:89">
      <c r="B49" s="14" t="s">
        <v>177</v>
      </c>
      <c r="C49" s="14"/>
      <c r="D49" s="14"/>
      <c r="E49" s="14"/>
      <c r="F49" s="14"/>
      <c r="G49" s="14"/>
      <c r="H49" s="14"/>
      <c r="I49" s="14"/>
      <c r="J49" s="28">
        <v>30</v>
      </c>
      <c r="K49" s="28"/>
      <c r="L49" s="28"/>
      <c r="M49" s="28"/>
      <c r="N49" s="29" t="s">
        <v>178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 t="s">
        <v>179</v>
      </c>
      <c r="Z49" s="29"/>
      <c r="AA49" s="29"/>
      <c r="AB49" s="29"/>
      <c r="AC49" s="29"/>
      <c r="AD49" s="29"/>
      <c r="AE49" s="29"/>
      <c r="AF49" s="29" t="s">
        <v>83</v>
      </c>
      <c r="AG49" s="47" t="s">
        <v>84</v>
      </c>
      <c r="AH49" s="47"/>
      <c r="AI49" s="47"/>
      <c r="AJ49" s="48">
        <v>2</v>
      </c>
      <c r="AK49" s="48"/>
      <c r="AL49" s="48">
        <v>691.15</v>
      </c>
      <c r="AM49" s="48"/>
      <c r="AN49" s="48"/>
      <c r="AO49" s="48"/>
      <c r="AP49" s="48"/>
      <c r="AQ49" s="48"/>
      <c r="AR49" s="48"/>
      <c r="AS49" s="48"/>
      <c r="AT49" s="48"/>
      <c r="AU49" s="48"/>
      <c r="AV49" s="49">
        <v>1382.3</v>
      </c>
      <c r="AW49" s="51"/>
      <c r="AX49" s="51"/>
      <c r="AY49" s="51"/>
      <c r="AZ49" s="52"/>
      <c r="BA49" s="50" t="s">
        <v>85</v>
      </c>
      <c r="BB49" s="50"/>
      <c r="BC49" s="50"/>
      <c r="BD49" s="50"/>
      <c r="BE49" s="50"/>
      <c r="BF49" s="53">
        <v>0</v>
      </c>
      <c r="BG49" s="29"/>
      <c r="BH49" s="29"/>
      <c r="BI49" s="29"/>
      <c r="BJ49" s="54">
        <v>0</v>
      </c>
      <c r="BK49" s="54"/>
      <c r="BL49" s="54"/>
      <c r="BM49" s="54"/>
      <c r="BN49" s="48">
        <v>1382.3</v>
      </c>
      <c r="BO49" s="48"/>
      <c r="BP49" s="48"/>
      <c r="BQ49" s="48"/>
      <c r="BR49" s="48"/>
      <c r="BS49" s="29">
        <v>643</v>
      </c>
      <c r="BT49" s="29"/>
      <c r="BU49" s="29" t="s">
        <v>91</v>
      </c>
      <c r="BV49" s="29"/>
      <c r="BW49" s="29" t="s">
        <v>92</v>
      </c>
      <c r="BX49" s="29"/>
      <c r="BY49" s="29"/>
      <c r="BZ49" s="29"/>
      <c r="CA49" s="29"/>
      <c r="CB49" s="29"/>
      <c r="CC49" s="29"/>
      <c r="CD49" s="70"/>
      <c r="CE49" s="74">
        <v>1.4448</v>
      </c>
      <c r="CF49" s="72">
        <f t="shared" si="0"/>
        <v>16.1204926062415</v>
      </c>
      <c r="CG49" s="50" t="s">
        <v>2</v>
      </c>
      <c r="CH49" s="73">
        <v>45472</v>
      </c>
      <c r="CI49" s="50" t="s">
        <v>2</v>
      </c>
      <c r="CJ49" s="73">
        <v>45472</v>
      </c>
      <c r="CK49" s="75">
        <v>40</v>
      </c>
    </row>
    <row r="50" s="2" customFormat="1" customHeight="1" spans="2:89">
      <c r="B50" s="14" t="s">
        <v>180</v>
      </c>
      <c r="C50" s="14"/>
      <c r="D50" s="14"/>
      <c r="E50" s="14"/>
      <c r="F50" s="14"/>
      <c r="G50" s="14"/>
      <c r="H50" s="14"/>
      <c r="I50" s="14"/>
      <c r="J50" s="28">
        <v>31</v>
      </c>
      <c r="K50" s="28"/>
      <c r="L50" s="28"/>
      <c r="M50" s="28"/>
      <c r="N50" s="29" t="s">
        <v>181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 t="s">
        <v>182</v>
      </c>
      <c r="Z50" s="29"/>
      <c r="AA50" s="29"/>
      <c r="AB50" s="29"/>
      <c r="AC50" s="29"/>
      <c r="AD50" s="29"/>
      <c r="AE50" s="29"/>
      <c r="AF50" s="29" t="s">
        <v>83</v>
      </c>
      <c r="AG50" s="47" t="s">
        <v>84</v>
      </c>
      <c r="AH50" s="47"/>
      <c r="AI50" s="47"/>
      <c r="AJ50" s="48">
        <v>3</v>
      </c>
      <c r="AK50" s="48"/>
      <c r="AL50" s="48">
        <v>170.775</v>
      </c>
      <c r="AM50" s="48"/>
      <c r="AN50" s="48"/>
      <c r="AO50" s="48"/>
      <c r="AP50" s="48"/>
      <c r="AQ50" s="48"/>
      <c r="AR50" s="48"/>
      <c r="AS50" s="48"/>
      <c r="AT50" s="48"/>
      <c r="AU50" s="48"/>
      <c r="AV50" s="49">
        <v>512.325</v>
      </c>
      <c r="AW50" s="51"/>
      <c r="AX50" s="51"/>
      <c r="AY50" s="51"/>
      <c r="AZ50" s="52"/>
      <c r="BA50" s="50" t="s">
        <v>85</v>
      </c>
      <c r="BB50" s="50"/>
      <c r="BC50" s="50"/>
      <c r="BD50" s="50"/>
      <c r="BE50" s="50"/>
      <c r="BF50" s="53">
        <v>0</v>
      </c>
      <c r="BG50" s="29"/>
      <c r="BH50" s="29"/>
      <c r="BI50" s="29"/>
      <c r="BJ50" s="54">
        <v>0</v>
      </c>
      <c r="BK50" s="54"/>
      <c r="BL50" s="54"/>
      <c r="BM50" s="54"/>
      <c r="BN50" s="48">
        <v>512.325</v>
      </c>
      <c r="BO50" s="48"/>
      <c r="BP50" s="48"/>
      <c r="BQ50" s="48"/>
      <c r="BR50" s="48"/>
      <c r="BS50" s="29">
        <v>156</v>
      </c>
      <c r="BT50" s="29"/>
      <c r="BU50" s="29" t="s">
        <v>86</v>
      </c>
      <c r="BV50" s="29"/>
      <c r="BW50" s="29" t="s">
        <v>183</v>
      </c>
      <c r="BX50" s="29"/>
      <c r="BY50" s="29"/>
      <c r="BZ50" s="29"/>
      <c r="CA50" s="29"/>
      <c r="CB50" s="29"/>
      <c r="CC50" s="29"/>
      <c r="CD50" s="70"/>
      <c r="CE50" s="74">
        <v>1.4448</v>
      </c>
      <c r="CF50" s="72">
        <f t="shared" si="0"/>
        <v>5.97477492186407</v>
      </c>
      <c r="CG50" s="50" t="s">
        <v>2</v>
      </c>
      <c r="CH50" s="73">
        <v>45472</v>
      </c>
      <c r="CI50" s="50" t="s">
        <v>2</v>
      </c>
      <c r="CJ50" s="73">
        <v>45472</v>
      </c>
      <c r="CK50" s="75">
        <v>40</v>
      </c>
    </row>
    <row r="51" s="2" customFormat="1" customHeight="1" spans="2:89">
      <c r="B51" s="14" t="s">
        <v>184</v>
      </c>
      <c r="C51" s="14"/>
      <c r="D51" s="14"/>
      <c r="E51" s="14"/>
      <c r="F51" s="14"/>
      <c r="G51" s="14"/>
      <c r="H51" s="14"/>
      <c r="I51" s="14"/>
      <c r="J51" s="28">
        <v>32</v>
      </c>
      <c r="K51" s="28"/>
      <c r="L51" s="28"/>
      <c r="M51" s="28"/>
      <c r="N51" s="29" t="s">
        <v>185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 t="s">
        <v>186</v>
      </c>
      <c r="Z51" s="29"/>
      <c r="AA51" s="29"/>
      <c r="AB51" s="29"/>
      <c r="AC51" s="29"/>
      <c r="AD51" s="29"/>
      <c r="AE51" s="29"/>
      <c r="AF51" s="29" t="s">
        <v>83</v>
      </c>
      <c r="AG51" s="47" t="s">
        <v>84</v>
      </c>
      <c r="AH51" s="47"/>
      <c r="AI51" s="47"/>
      <c r="AJ51" s="48">
        <v>1</v>
      </c>
      <c r="AK51" s="48"/>
      <c r="AL51" s="48">
        <v>221.95</v>
      </c>
      <c r="AM51" s="48"/>
      <c r="AN51" s="48"/>
      <c r="AO51" s="48"/>
      <c r="AP51" s="48"/>
      <c r="AQ51" s="48"/>
      <c r="AR51" s="48"/>
      <c r="AS51" s="48"/>
      <c r="AT51" s="48"/>
      <c r="AU51" s="48"/>
      <c r="AV51" s="49">
        <v>221.95</v>
      </c>
      <c r="AW51" s="51"/>
      <c r="AX51" s="51"/>
      <c r="AY51" s="51"/>
      <c r="AZ51" s="52"/>
      <c r="BA51" s="50" t="s">
        <v>85</v>
      </c>
      <c r="BB51" s="50"/>
      <c r="BC51" s="50"/>
      <c r="BD51" s="50"/>
      <c r="BE51" s="50"/>
      <c r="BF51" s="53">
        <v>0</v>
      </c>
      <c r="BG51" s="29"/>
      <c r="BH51" s="29"/>
      <c r="BI51" s="29"/>
      <c r="BJ51" s="54">
        <v>0</v>
      </c>
      <c r="BK51" s="54"/>
      <c r="BL51" s="54"/>
      <c r="BM51" s="54"/>
      <c r="BN51" s="48">
        <v>221.95</v>
      </c>
      <c r="BO51" s="48"/>
      <c r="BP51" s="48"/>
      <c r="BQ51" s="48"/>
      <c r="BR51" s="48"/>
      <c r="BS51" s="29">
        <v>643</v>
      </c>
      <c r="BT51" s="29"/>
      <c r="BU51" s="29" t="s">
        <v>91</v>
      </c>
      <c r="BV51" s="29"/>
      <c r="BW51" s="29" t="s">
        <v>92</v>
      </c>
      <c r="BX51" s="29"/>
      <c r="BY51" s="29"/>
      <c r="BZ51" s="29"/>
      <c r="CA51" s="29"/>
      <c r="CB51" s="29"/>
      <c r="CC51" s="29"/>
      <c r="CD51" s="70"/>
      <c r="CE51" s="74">
        <v>0.84</v>
      </c>
      <c r="CF51" s="72">
        <f t="shared" si="0"/>
        <v>2.5883985632318</v>
      </c>
      <c r="CG51" s="50" t="s">
        <v>2</v>
      </c>
      <c r="CH51" s="73">
        <v>45472</v>
      </c>
      <c r="CI51" s="50" t="s">
        <v>2</v>
      </c>
      <c r="CJ51" s="73">
        <v>45472</v>
      </c>
      <c r="CK51" s="75">
        <v>40</v>
      </c>
    </row>
    <row r="52" s="2" customFormat="1" customHeight="1" spans="2:89">
      <c r="B52" s="14" t="s">
        <v>187</v>
      </c>
      <c r="C52" s="14"/>
      <c r="D52" s="14"/>
      <c r="E52" s="14"/>
      <c r="F52" s="14"/>
      <c r="G52" s="14"/>
      <c r="H52" s="14"/>
      <c r="I52" s="14"/>
      <c r="J52" s="28">
        <v>33</v>
      </c>
      <c r="K52" s="28"/>
      <c r="L52" s="28"/>
      <c r="M52" s="28"/>
      <c r="N52" s="29" t="s">
        <v>188</v>
      </c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 t="s">
        <v>189</v>
      </c>
      <c r="Z52" s="29"/>
      <c r="AA52" s="29"/>
      <c r="AB52" s="29"/>
      <c r="AC52" s="29"/>
      <c r="AD52" s="29"/>
      <c r="AE52" s="29"/>
      <c r="AF52" s="29" t="s">
        <v>83</v>
      </c>
      <c r="AG52" s="47" t="s">
        <v>84</v>
      </c>
      <c r="AH52" s="47"/>
      <c r="AI52" s="47"/>
      <c r="AJ52" s="48">
        <v>1</v>
      </c>
      <c r="AK52" s="48"/>
      <c r="AL52" s="48">
        <v>1040.175</v>
      </c>
      <c r="AM52" s="48"/>
      <c r="AN52" s="48"/>
      <c r="AO52" s="48"/>
      <c r="AP52" s="48"/>
      <c r="AQ52" s="48"/>
      <c r="AR52" s="48"/>
      <c r="AS52" s="48"/>
      <c r="AT52" s="48"/>
      <c r="AU52" s="48"/>
      <c r="AV52" s="49">
        <v>1040.175</v>
      </c>
      <c r="AW52" s="51"/>
      <c r="AX52" s="51"/>
      <c r="AY52" s="51"/>
      <c r="AZ52" s="52"/>
      <c r="BA52" s="50" t="s">
        <v>85</v>
      </c>
      <c r="BB52" s="50"/>
      <c r="BC52" s="50"/>
      <c r="BD52" s="50"/>
      <c r="BE52" s="50"/>
      <c r="BF52" s="53">
        <v>0</v>
      </c>
      <c r="BG52" s="29"/>
      <c r="BH52" s="29"/>
      <c r="BI52" s="29"/>
      <c r="BJ52" s="54">
        <v>0</v>
      </c>
      <c r="BK52" s="54"/>
      <c r="BL52" s="54"/>
      <c r="BM52" s="54"/>
      <c r="BN52" s="48">
        <v>1040.175</v>
      </c>
      <c r="BO52" s="48"/>
      <c r="BP52" s="48"/>
      <c r="BQ52" s="48"/>
      <c r="BR52" s="48"/>
      <c r="BS52" s="29">
        <v>643</v>
      </c>
      <c r="BT52" s="29"/>
      <c r="BU52" s="29" t="s">
        <v>91</v>
      </c>
      <c r="BV52" s="29"/>
      <c r="BW52" s="29" t="s">
        <v>92</v>
      </c>
      <c r="BX52" s="29"/>
      <c r="BY52" s="29"/>
      <c r="BZ52" s="29"/>
      <c r="CA52" s="29"/>
      <c r="CB52" s="29"/>
      <c r="CC52" s="29"/>
      <c r="CD52" s="70"/>
      <c r="CE52" s="74">
        <v>0.84</v>
      </c>
      <c r="CF52" s="72">
        <f t="shared" si="0"/>
        <v>12.1306036292392</v>
      </c>
      <c r="CG52" s="50" t="s">
        <v>2</v>
      </c>
      <c r="CH52" s="73">
        <v>45472</v>
      </c>
      <c r="CI52" s="50" t="s">
        <v>2</v>
      </c>
      <c r="CJ52" s="73">
        <v>45472</v>
      </c>
      <c r="CK52" s="75">
        <v>40</v>
      </c>
    </row>
    <row r="53" s="2" customFormat="1" customHeight="1" spans="2:89">
      <c r="B53" s="14" t="s">
        <v>187</v>
      </c>
      <c r="C53" s="14"/>
      <c r="D53" s="14"/>
      <c r="E53" s="14"/>
      <c r="F53" s="14"/>
      <c r="G53" s="14"/>
      <c r="H53" s="14"/>
      <c r="I53" s="14"/>
      <c r="J53" s="28">
        <v>34</v>
      </c>
      <c r="K53" s="28"/>
      <c r="L53" s="28"/>
      <c r="M53" s="28"/>
      <c r="N53" s="29" t="s">
        <v>188</v>
      </c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 t="s">
        <v>189</v>
      </c>
      <c r="Z53" s="29"/>
      <c r="AA53" s="29"/>
      <c r="AB53" s="29"/>
      <c r="AC53" s="29"/>
      <c r="AD53" s="29"/>
      <c r="AE53" s="29"/>
      <c r="AF53" s="29" t="s">
        <v>83</v>
      </c>
      <c r="AG53" s="47" t="s">
        <v>84</v>
      </c>
      <c r="AH53" s="47"/>
      <c r="AI53" s="47"/>
      <c r="AJ53" s="48">
        <v>1</v>
      </c>
      <c r="AK53" s="48"/>
      <c r="AL53" s="48">
        <v>1040.175</v>
      </c>
      <c r="AM53" s="48"/>
      <c r="AN53" s="48"/>
      <c r="AO53" s="48"/>
      <c r="AP53" s="48"/>
      <c r="AQ53" s="48"/>
      <c r="AR53" s="48"/>
      <c r="AS53" s="48"/>
      <c r="AT53" s="48"/>
      <c r="AU53" s="48"/>
      <c r="AV53" s="49">
        <v>1040.175</v>
      </c>
      <c r="AW53" s="51"/>
      <c r="AX53" s="51"/>
      <c r="AY53" s="51"/>
      <c r="AZ53" s="52"/>
      <c r="BA53" s="50" t="s">
        <v>85</v>
      </c>
      <c r="BB53" s="50"/>
      <c r="BC53" s="50"/>
      <c r="BD53" s="50"/>
      <c r="BE53" s="50"/>
      <c r="BF53" s="53">
        <v>0</v>
      </c>
      <c r="BG53" s="29"/>
      <c r="BH53" s="29"/>
      <c r="BI53" s="29"/>
      <c r="BJ53" s="54">
        <v>0</v>
      </c>
      <c r="BK53" s="54"/>
      <c r="BL53" s="54"/>
      <c r="BM53" s="54"/>
      <c r="BN53" s="48">
        <v>1040.175</v>
      </c>
      <c r="BO53" s="48"/>
      <c r="BP53" s="48"/>
      <c r="BQ53" s="48"/>
      <c r="BR53" s="48"/>
      <c r="BS53" s="29">
        <v>643</v>
      </c>
      <c r="BT53" s="29"/>
      <c r="BU53" s="29" t="s">
        <v>91</v>
      </c>
      <c r="BV53" s="29"/>
      <c r="BW53" s="29" t="s">
        <v>92</v>
      </c>
      <c r="BX53" s="29"/>
      <c r="BY53" s="29"/>
      <c r="BZ53" s="29"/>
      <c r="CA53" s="29"/>
      <c r="CB53" s="29"/>
      <c r="CC53" s="29"/>
      <c r="CD53" s="70"/>
      <c r="CE53" s="74">
        <v>0.84</v>
      </c>
      <c r="CF53" s="72">
        <f t="shared" si="0"/>
        <v>12.1306036292392</v>
      </c>
      <c r="CG53" s="50" t="s">
        <v>2</v>
      </c>
      <c r="CH53" s="73">
        <v>45472</v>
      </c>
      <c r="CI53" s="50" t="s">
        <v>2</v>
      </c>
      <c r="CJ53" s="73">
        <v>45472</v>
      </c>
      <c r="CK53" s="75">
        <v>40</v>
      </c>
    </row>
    <row r="54" s="2" customFormat="1" ht="22.5" customHeight="1" spans="2:89">
      <c r="B54" s="14" t="s">
        <v>190</v>
      </c>
      <c r="C54" s="14"/>
      <c r="D54" s="14"/>
      <c r="E54" s="14"/>
      <c r="F54" s="14"/>
      <c r="G54" s="14"/>
      <c r="H54" s="14"/>
      <c r="I54" s="14"/>
      <c r="J54" s="28">
        <v>35</v>
      </c>
      <c r="K54" s="28"/>
      <c r="L54" s="28"/>
      <c r="M54" s="28"/>
      <c r="N54" s="29" t="s">
        <v>191</v>
      </c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 t="s">
        <v>154</v>
      </c>
      <c r="Z54" s="29"/>
      <c r="AA54" s="29"/>
      <c r="AB54" s="29"/>
      <c r="AC54" s="29"/>
      <c r="AD54" s="29"/>
      <c r="AE54" s="29"/>
      <c r="AF54" s="29" t="s">
        <v>83</v>
      </c>
      <c r="AG54" s="47" t="s">
        <v>84</v>
      </c>
      <c r="AH54" s="47"/>
      <c r="AI54" s="47"/>
      <c r="AJ54" s="48">
        <v>1</v>
      </c>
      <c r="AK54" s="48"/>
      <c r="AL54" s="48">
        <v>2497.225</v>
      </c>
      <c r="AM54" s="48"/>
      <c r="AN54" s="48"/>
      <c r="AO54" s="48"/>
      <c r="AP54" s="48"/>
      <c r="AQ54" s="48"/>
      <c r="AR54" s="48"/>
      <c r="AS54" s="48"/>
      <c r="AT54" s="48"/>
      <c r="AU54" s="48"/>
      <c r="AV54" s="49">
        <v>2497.225</v>
      </c>
      <c r="AW54" s="51"/>
      <c r="AX54" s="51"/>
      <c r="AY54" s="51"/>
      <c r="AZ54" s="52"/>
      <c r="BA54" s="50" t="s">
        <v>85</v>
      </c>
      <c r="BB54" s="50"/>
      <c r="BC54" s="50"/>
      <c r="BD54" s="50"/>
      <c r="BE54" s="50"/>
      <c r="BF54" s="53">
        <v>0</v>
      </c>
      <c r="BG54" s="29"/>
      <c r="BH54" s="29"/>
      <c r="BI54" s="29"/>
      <c r="BJ54" s="54">
        <v>0</v>
      </c>
      <c r="BK54" s="54"/>
      <c r="BL54" s="54"/>
      <c r="BM54" s="54"/>
      <c r="BN54" s="48">
        <v>2497.225</v>
      </c>
      <c r="BO54" s="48"/>
      <c r="BP54" s="48"/>
      <c r="BQ54" s="48"/>
      <c r="BR54" s="48"/>
      <c r="BS54" s="29">
        <v>643</v>
      </c>
      <c r="BT54" s="29"/>
      <c r="BU54" s="29" t="s">
        <v>91</v>
      </c>
      <c r="BV54" s="29"/>
      <c r="BW54" s="29" t="s">
        <v>92</v>
      </c>
      <c r="BX54" s="29"/>
      <c r="BY54" s="29"/>
      <c r="BZ54" s="29"/>
      <c r="CA54" s="29"/>
      <c r="CB54" s="29"/>
      <c r="CC54" s="29"/>
      <c r="CD54" s="70"/>
      <c r="CE54" s="74">
        <v>0.84</v>
      </c>
      <c r="CF54" s="72">
        <f t="shared" si="0"/>
        <v>29.1228366842375</v>
      </c>
      <c r="CG54" s="50" t="s">
        <v>2</v>
      </c>
      <c r="CH54" s="73">
        <v>45472</v>
      </c>
      <c r="CI54" s="50" t="s">
        <v>2</v>
      </c>
      <c r="CJ54" s="73">
        <v>45472</v>
      </c>
      <c r="CK54" s="75">
        <v>40</v>
      </c>
    </row>
    <row r="55" s="2" customFormat="1" ht="22.5" customHeight="1" spans="2:89">
      <c r="B55" s="14" t="s">
        <v>190</v>
      </c>
      <c r="C55" s="14"/>
      <c r="D55" s="14"/>
      <c r="E55" s="14"/>
      <c r="F55" s="14"/>
      <c r="G55" s="14"/>
      <c r="H55" s="14"/>
      <c r="I55" s="14"/>
      <c r="J55" s="28">
        <v>36</v>
      </c>
      <c r="K55" s="28"/>
      <c r="L55" s="28"/>
      <c r="M55" s="28"/>
      <c r="N55" s="29" t="s">
        <v>191</v>
      </c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 t="s">
        <v>154</v>
      </c>
      <c r="Z55" s="29"/>
      <c r="AA55" s="29"/>
      <c r="AB55" s="29"/>
      <c r="AC55" s="29"/>
      <c r="AD55" s="29"/>
      <c r="AE55" s="29"/>
      <c r="AF55" s="29" t="s">
        <v>83</v>
      </c>
      <c r="AG55" s="47" t="s">
        <v>84</v>
      </c>
      <c r="AH55" s="47"/>
      <c r="AI55" s="47"/>
      <c r="AJ55" s="48">
        <v>1</v>
      </c>
      <c r="AK55" s="48"/>
      <c r="AL55" s="48">
        <v>2497.225</v>
      </c>
      <c r="AM55" s="48"/>
      <c r="AN55" s="48"/>
      <c r="AO55" s="48"/>
      <c r="AP55" s="48"/>
      <c r="AQ55" s="48"/>
      <c r="AR55" s="48"/>
      <c r="AS55" s="48"/>
      <c r="AT55" s="48"/>
      <c r="AU55" s="48"/>
      <c r="AV55" s="49">
        <v>2497.225</v>
      </c>
      <c r="AW55" s="51"/>
      <c r="AX55" s="51"/>
      <c r="AY55" s="51"/>
      <c r="AZ55" s="52"/>
      <c r="BA55" s="50" t="s">
        <v>85</v>
      </c>
      <c r="BB55" s="50"/>
      <c r="BC55" s="50"/>
      <c r="BD55" s="50"/>
      <c r="BE55" s="50"/>
      <c r="BF55" s="53">
        <v>0</v>
      </c>
      <c r="BG55" s="29"/>
      <c r="BH55" s="29"/>
      <c r="BI55" s="29"/>
      <c r="BJ55" s="54">
        <v>0</v>
      </c>
      <c r="BK55" s="54"/>
      <c r="BL55" s="54"/>
      <c r="BM55" s="54"/>
      <c r="BN55" s="48">
        <v>2497.225</v>
      </c>
      <c r="BO55" s="48"/>
      <c r="BP55" s="48"/>
      <c r="BQ55" s="48"/>
      <c r="BR55" s="48"/>
      <c r="BS55" s="29">
        <v>643</v>
      </c>
      <c r="BT55" s="29"/>
      <c r="BU55" s="29" t="s">
        <v>91</v>
      </c>
      <c r="BV55" s="29"/>
      <c r="BW55" s="29" t="s">
        <v>92</v>
      </c>
      <c r="BX55" s="29"/>
      <c r="BY55" s="29"/>
      <c r="BZ55" s="29"/>
      <c r="CA55" s="29"/>
      <c r="CB55" s="29"/>
      <c r="CC55" s="29"/>
      <c r="CD55" s="70"/>
      <c r="CE55" s="74">
        <v>0.84</v>
      </c>
      <c r="CF55" s="72">
        <f t="shared" si="0"/>
        <v>29.1228366842375</v>
      </c>
      <c r="CG55" s="50" t="s">
        <v>2</v>
      </c>
      <c r="CH55" s="73">
        <v>45472</v>
      </c>
      <c r="CI55" s="50" t="s">
        <v>2</v>
      </c>
      <c r="CJ55" s="73">
        <v>45472</v>
      </c>
      <c r="CK55" s="75">
        <v>40</v>
      </c>
    </row>
    <row r="56" s="2" customFormat="1" customHeight="1" spans="2:89">
      <c r="B56" s="14" t="s">
        <v>192</v>
      </c>
      <c r="C56" s="14"/>
      <c r="D56" s="14"/>
      <c r="E56" s="14"/>
      <c r="F56" s="14"/>
      <c r="G56" s="14"/>
      <c r="H56" s="14"/>
      <c r="I56" s="14"/>
      <c r="J56" s="28">
        <v>37</v>
      </c>
      <c r="K56" s="28"/>
      <c r="L56" s="28"/>
      <c r="M56" s="28"/>
      <c r="N56" s="29" t="s">
        <v>193</v>
      </c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 t="s">
        <v>111</v>
      </c>
      <c r="Z56" s="29"/>
      <c r="AA56" s="29"/>
      <c r="AB56" s="29"/>
      <c r="AC56" s="29"/>
      <c r="AD56" s="29"/>
      <c r="AE56" s="29"/>
      <c r="AF56" s="29" t="s">
        <v>83</v>
      </c>
      <c r="AG56" s="47" t="s">
        <v>84</v>
      </c>
      <c r="AH56" s="47"/>
      <c r="AI56" s="47"/>
      <c r="AJ56" s="48">
        <v>1</v>
      </c>
      <c r="AK56" s="48"/>
      <c r="AL56" s="48">
        <v>5958.15</v>
      </c>
      <c r="AM56" s="48"/>
      <c r="AN56" s="48"/>
      <c r="AO56" s="48"/>
      <c r="AP56" s="48"/>
      <c r="AQ56" s="48"/>
      <c r="AR56" s="48"/>
      <c r="AS56" s="48"/>
      <c r="AT56" s="48"/>
      <c r="AU56" s="48"/>
      <c r="AV56" s="49">
        <v>5958.15</v>
      </c>
      <c r="AW56" s="51"/>
      <c r="AX56" s="51"/>
      <c r="AY56" s="51"/>
      <c r="AZ56" s="52"/>
      <c r="BA56" s="50" t="s">
        <v>85</v>
      </c>
      <c r="BB56" s="50"/>
      <c r="BC56" s="50"/>
      <c r="BD56" s="50"/>
      <c r="BE56" s="50"/>
      <c r="BF56" s="53">
        <v>0</v>
      </c>
      <c r="BG56" s="29"/>
      <c r="BH56" s="29"/>
      <c r="BI56" s="29"/>
      <c r="BJ56" s="54">
        <v>0</v>
      </c>
      <c r="BK56" s="54"/>
      <c r="BL56" s="54"/>
      <c r="BM56" s="54"/>
      <c r="BN56" s="48">
        <v>5958.15</v>
      </c>
      <c r="BO56" s="48"/>
      <c r="BP56" s="48"/>
      <c r="BQ56" s="48"/>
      <c r="BR56" s="48"/>
      <c r="BS56" s="29">
        <v>840</v>
      </c>
      <c r="BT56" s="29"/>
      <c r="BU56" s="29" t="s">
        <v>194</v>
      </c>
      <c r="BV56" s="29"/>
      <c r="BW56" s="29" t="s">
        <v>195</v>
      </c>
      <c r="BX56" s="29"/>
      <c r="BY56" s="29"/>
      <c r="BZ56" s="29"/>
      <c r="CA56" s="29"/>
      <c r="CB56" s="29"/>
      <c r="CC56" s="29"/>
      <c r="CD56" s="70"/>
      <c r="CE56" s="74">
        <v>0.86016</v>
      </c>
      <c r="CF56" s="72">
        <f t="shared" si="0"/>
        <v>69.4844194616784</v>
      </c>
      <c r="CG56" s="50" t="s">
        <v>2</v>
      </c>
      <c r="CH56" s="73">
        <v>45472</v>
      </c>
      <c r="CI56" s="50" t="s">
        <v>2</v>
      </c>
      <c r="CJ56" s="73">
        <v>45472</v>
      </c>
      <c r="CK56" s="75">
        <v>40</v>
      </c>
    </row>
    <row r="57" s="2" customFormat="1" ht="22.5" customHeight="1" spans="2:89">
      <c r="B57" s="14" t="s">
        <v>196</v>
      </c>
      <c r="C57" s="14"/>
      <c r="D57" s="14"/>
      <c r="E57" s="14"/>
      <c r="F57" s="14"/>
      <c r="G57" s="14"/>
      <c r="H57" s="14"/>
      <c r="I57" s="14"/>
      <c r="J57" s="28">
        <v>38</v>
      </c>
      <c r="K57" s="28"/>
      <c r="L57" s="28"/>
      <c r="M57" s="28"/>
      <c r="N57" s="29" t="s">
        <v>197</v>
      </c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 t="s">
        <v>104</v>
      </c>
      <c r="Z57" s="29"/>
      <c r="AA57" s="29"/>
      <c r="AB57" s="29"/>
      <c r="AC57" s="29"/>
      <c r="AD57" s="29"/>
      <c r="AE57" s="29"/>
      <c r="AF57" s="29" t="s">
        <v>83</v>
      </c>
      <c r="AG57" s="47" t="s">
        <v>84</v>
      </c>
      <c r="AH57" s="47"/>
      <c r="AI57" s="47"/>
      <c r="AJ57" s="48">
        <v>10</v>
      </c>
      <c r="AK57" s="48"/>
      <c r="AL57" s="48">
        <v>150.075</v>
      </c>
      <c r="AM57" s="48"/>
      <c r="AN57" s="48"/>
      <c r="AO57" s="48"/>
      <c r="AP57" s="48"/>
      <c r="AQ57" s="48"/>
      <c r="AR57" s="48"/>
      <c r="AS57" s="48"/>
      <c r="AT57" s="48"/>
      <c r="AU57" s="48"/>
      <c r="AV57" s="49">
        <v>1500.75</v>
      </c>
      <c r="AW57" s="51"/>
      <c r="AX57" s="51"/>
      <c r="AY57" s="51"/>
      <c r="AZ57" s="52"/>
      <c r="BA57" s="50" t="s">
        <v>85</v>
      </c>
      <c r="BB57" s="50"/>
      <c r="BC57" s="50"/>
      <c r="BD57" s="50"/>
      <c r="BE57" s="50"/>
      <c r="BF57" s="53">
        <v>0</v>
      </c>
      <c r="BG57" s="29"/>
      <c r="BH57" s="29"/>
      <c r="BI57" s="29"/>
      <c r="BJ57" s="54">
        <v>0</v>
      </c>
      <c r="BK57" s="54"/>
      <c r="BL57" s="54"/>
      <c r="BM57" s="54"/>
      <c r="BN57" s="48">
        <v>1500.75</v>
      </c>
      <c r="BO57" s="48"/>
      <c r="BP57" s="48"/>
      <c r="BQ57" s="48"/>
      <c r="BR57" s="48"/>
      <c r="BS57" s="29">
        <v>156</v>
      </c>
      <c r="BT57" s="29"/>
      <c r="BU57" s="29" t="s">
        <v>86</v>
      </c>
      <c r="BV57" s="29"/>
      <c r="BW57" s="29" t="s">
        <v>198</v>
      </c>
      <c r="BX57" s="29"/>
      <c r="BY57" s="29"/>
      <c r="BZ57" s="29"/>
      <c r="CA57" s="29"/>
      <c r="CB57" s="29"/>
      <c r="CC57" s="29"/>
      <c r="CD57" s="70"/>
      <c r="CE57" s="74">
        <v>0.86016</v>
      </c>
      <c r="CF57" s="72">
        <f t="shared" si="0"/>
        <v>17.5018659327331</v>
      </c>
      <c r="CG57" s="50" t="s">
        <v>2</v>
      </c>
      <c r="CH57" s="73">
        <v>45472</v>
      </c>
      <c r="CI57" s="50" t="s">
        <v>2</v>
      </c>
      <c r="CJ57" s="73">
        <v>45472</v>
      </c>
      <c r="CK57" s="75">
        <v>40</v>
      </c>
    </row>
    <row r="58" s="2" customFormat="1" customHeight="1" spans="2:89">
      <c r="B58" s="14" t="s">
        <v>199</v>
      </c>
      <c r="C58" s="14"/>
      <c r="D58" s="14"/>
      <c r="E58" s="14"/>
      <c r="F58" s="14"/>
      <c r="G58" s="14"/>
      <c r="H58" s="14"/>
      <c r="I58" s="14"/>
      <c r="J58" s="28">
        <v>39</v>
      </c>
      <c r="K58" s="28"/>
      <c r="L58" s="28"/>
      <c r="M58" s="28"/>
      <c r="N58" s="29" t="s">
        <v>200</v>
      </c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 t="s">
        <v>201</v>
      </c>
      <c r="Z58" s="29"/>
      <c r="AA58" s="29"/>
      <c r="AB58" s="29"/>
      <c r="AC58" s="29"/>
      <c r="AD58" s="29"/>
      <c r="AE58" s="29"/>
      <c r="AF58" s="29" t="s">
        <v>83</v>
      </c>
      <c r="AG58" s="47" t="s">
        <v>84</v>
      </c>
      <c r="AH58" s="47"/>
      <c r="AI58" s="47"/>
      <c r="AJ58" s="48">
        <v>1</v>
      </c>
      <c r="AK58" s="48"/>
      <c r="AL58" s="48">
        <v>3555.8</v>
      </c>
      <c r="AM58" s="48"/>
      <c r="AN58" s="48"/>
      <c r="AO58" s="48"/>
      <c r="AP58" s="48"/>
      <c r="AQ58" s="48"/>
      <c r="AR58" s="48"/>
      <c r="AS58" s="48"/>
      <c r="AT58" s="48"/>
      <c r="AU58" s="48"/>
      <c r="AV58" s="49">
        <v>3555.8</v>
      </c>
      <c r="AW58" s="51"/>
      <c r="AX58" s="51"/>
      <c r="AY58" s="51"/>
      <c r="AZ58" s="52"/>
      <c r="BA58" s="50" t="s">
        <v>85</v>
      </c>
      <c r="BB58" s="50"/>
      <c r="BC58" s="50"/>
      <c r="BD58" s="50"/>
      <c r="BE58" s="50"/>
      <c r="BF58" s="53">
        <v>0</v>
      </c>
      <c r="BG58" s="29"/>
      <c r="BH58" s="29"/>
      <c r="BI58" s="29"/>
      <c r="BJ58" s="54">
        <v>0</v>
      </c>
      <c r="BK58" s="54"/>
      <c r="BL58" s="54"/>
      <c r="BM58" s="54"/>
      <c r="BN58" s="48">
        <v>3555.8</v>
      </c>
      <c r="BO58" s="48"/>
      <c r="BP58" s="48"/>
      <c r="BQ58" s="48"/>
      <c r="BR58" s="48"/>
      <c r="BS58" s="29">
        <v>643</v>
      </c>
      <c r="BT58" s="29"/>
      <c r="BU58" s="29" t="s">
        <v>91</v>
      </c>
      <c r="BV58" s="29"/>
      <c r="BW58" s="29" t="s">
        <v>92</v>
      </c>
      <c r="BX58" s="29"/>
      <c r="BY58" s="29"/>
      <c r="BZ58" s="29"/>
      <c r="CA58" s="29"/>
      <c r="CB58" s="29"/>
      <c r="CC58" s="29"/>
      <c r="CD58" s="70"/>
      <c r="CE58" s="74">
        <v>0.86016</v>
      </c>
      <c r="CF58" s="72">
        <f t="shared" si="0"/>
        <v>41.4680225777861</v>
      </c>
      <c r="CG58" s="50" t="s">
        <v>2</v>
      </c>
      <c r="CH58" s="73">
        <v>45472</v>
      </c>
      <c r="CI58" s="50" t="s">
        <v>2</v>
      </c>
      <c r="CJ58" s="73">
        <v>45472</v>
      </c>
      <c r="CK58" s="75">
        <v>40</v>
      </c>
    </row>
    <row r="59" s="2" customFormat="1" ht="22.5" customHeight="1" spans="2:89">
      <c r="B59" s="14" t="s">
        <v>202</v>
      </c>
      <c r="C59" s="14"/>
      <c r="D59" s="14"/>
      <c r="E59" s="14"/>
      <c r="F59" s="14"/>
      <c r="G59" s="14"/>
      <c r="H59" s="14"/>
      <c r="I59" s="14"/>
      <c r="J59" s="28">
        <v>40</v>
      </c>
      <c r="K59" s="28"/>
      <c r="L59" s="28"/>
      <c r="M59" s="28"/>
      <c r="N59" s="29" t="s">
        <v>203</v>
      </c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 t="s">
        <v>90</v>
      </c>
      <c r="Z59" s="29"/>
      <c r="AA59" s="29"/>
      <c r="AB59" s="29"/>
      <c r="AC59" s="29"/>
      <c r="AD59" s="29"/>
      <c r="AE59" s="29"/>
      <c r="AF59" s="29" t="s">
        <v>83</v>
      </c>
      <c r="AG59" s="47" t="s">
        <v>84</v>
      </c>
      <c r="AH59" s="47"/>
      <c r="AI59" s="47"/>
      <c r="AJ59" s="48">
        <v>1</v>
      </c>
      <c r="AK59" s="48"/>
      <c r="AL59" s="48">
        <v>598</v>
      </c>
      <c r="AM59" s="48"/>
      <c r="AN59" s="48"/>
      <c r="AO59" s="48"/>
      <c r="AP59" s="48"/>
      <c r="AQ59" s="48"/>
      <c r="AR59" s="48"/>
      <c r="AS59" s="48"/>
      <c r="AT59" s="48"/>
      <c r="AU59" s="48"/>
      <c r="AV59" s="49">
        <v>598</v>
      </c>
      <c r="AW59" s="51"/>
      <c r="AX59" s="51"/>
      <c r="AY59" s="51"/>
      <c r="AZ59" s="52"/>
      <c r="BA59" s="50" t="s">
        <v>85</v>
      </c>
      <c r="BB59" s="50"/>
      <c r="BC59" s="50"/>
      <c r="BD59" s="50"/>
      <c r="BE59" s="50"/>
      <c r="BF59" s="53">
        <v>0</v>
      </c>
      <c r="BG59" s="29"/>
      <c r="BH59" s="29"/>
      <c r="BI59" s="29"/>
      <c r="BJ59" s="54">
        <v>0</v>
      </c>
      <c r="BK59" s="54"/>
      <c r="BL59" s="54"/>
      <c r="BM59" s="54"/>
      <c r="BN59" s="48">
        <v>598</v>
      </c>
      <c r="BO59" s="48"/>
      <c r="BP59" s="48"/>
      <c r="BQ59" s="48"/>
      <c r="BR59" s="48"/>
      <c r="BS59" s="29">
        <v>840</v>
      </c>
      <c r="BT59" s="29"/>
      <c r="BU59" s="29" t="s">
        <v>194</v>
      </c>
      <c r="BV59" s="29"/>
      <c r="BW59" s="29" t="s">
        <v>204</v>
      </c>
      <c r="BX59" s="29"/>
      <c r="BY59" s="29"/>
      <c r="BZ59" s="29"/>
      <c r="CA59" s="29"/>
      <c r="CB59" s="29"/>
      <c r="CC59" s="29"/>
      <c r="CD59" s="70"/>
      <c r="CE59" s="74">
        <v>0.86016</v>
      </c>
      <c r="CF59" s="72">
        <f t="shared" si="0"/>
        <v>6.97392359005458</v>
      </c>
      <c r="CG59" s="50" t="s">
        <v>2</v>
      </c>
      <c r="CH59" s="73">
        <v>45472</v>
      </c>
      <c r="CI59" s="50" t="s">
        <v>2</v>
      </c>
      <c r="CJ59" s="73">
        <v>45472</v>
      </c>
      <c r="CK59" s="75">
        <v>40</v>
      </c>
    </row>
    <row r="60" s="2" customFormat="1" customHeight="1" spans="2:89">
      <c r="B60" s="14" t="s">
        <v>205</v>
      </c>
      <c r="C60" s="14"/>
      <c r="D60" s="14"/>
      <c r="E60" s="14"/>
      <c r="F60" s="14"/>
      <c r="G60" s="14"/>
      <c r="H60" s="14"/>
      <c r="I60" s="14"/>
      <c r="J60" s="28">
        <v>41</v>
      </c>
      <c r="K60" s="28"/>
      <c r="L60" s="28"/>
      <c r="M60" s="28"/>
      <c r="N60" s="29" t="s">
        <v>206</v>
      </c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 t="s">
        <v>207</v>
      </c>
      <c r="Z60" s="29"/>
      <c r="AA60" s="29"/>
      <c r="AB60" s="29"/>
      <c r="AC60" s="29"/>
      <c r="AD60" s="29"/>
      <c r="AE60" s="29"/>
      <c r="AF60" s="29" t="s">
        <v>83</v>
      </c>
      <c r="AG60" s="47" t="s">
        <v>84</v>
      </c>
      <c r="AH60" s="47"/>
      <c r="AI60" s="47"/>
      <c r="AJ60" s="48">
        <v>2</v>
      </c>
      <c r="AK60" s="48"/>
      <c r="AL60" s="48">
        <v>480.125</v>
      </c>
      <c r="AM60" s="48"/>
      <c r="AN60" s="48"/>
      <c r="AO60" s="48"/>
      <c r="AP60" s="48"/>
      <c r="AQ60" s="48"/>
      <c r="AR60" s="48"/>
      <c r="AS60" s="48"/>
      <c r="AT60" s="48"/>
      <c r="AU60" s="48"/>
      <c r="AV60" s="49">
        <v>960.25</v>
      </c>
      <c r="AW60" s="51"/>
      <c r="AX60" s="51"/>
      <c r="AY60" s="51"/>
      <c r="AZ60" s="52"/>
      <c r="BA60" s="50" t="s">
        <v>85</v>
      </c>
      <c r="BB60" s="50"/>
      <c r="BC60" s="50"/>
      <c r="BD60" s="50"/>
      <c r="BE60" s="50"/>
      <c r="BF60" s="53">
        <v>0</v>
      </c>
      <c r="BG60" s="29"/>
      <c r="BH60" s="29"/>
      <c r="BI60" s="29"/>
      <c r="BJ60" s="54">
        <v>0</v>
      </c>
      <c r="BK60" s="54"/>
      <c r="BL60" s="54"/>
      <c r="BM60" s="54"/>
      <c r="BN60" s="48">
        <v>960.25</v>
      </c>
      <c r="BO60" s="48"/>
      <c r="BP60" s="48"/>
      <c r="BQ60" s="48"/>
      <c r="BR60" s="48"/>
      <c r="BS60" s="29">
        <v>643</v>
      </c>
      <c r="BT60" s="29"/>
      <c r="BU60" s="29" t="s">
        <v>91</v>
      </c>
      <c r="BV60" s="29"/>
      <c r="BW60" s="29" t="s">
        <v>92</v>
      </c>
      <c r="BX60" s="29"/>
      <c r="BY60" s="29"/>
      <c r="BZ60" s="29"/>
      <c r="CA60" s="29"/>
      <c r="CB60" s="29"/>
      <c r="CC60" s="29"/>
      <c r="CD60" s="70"/>
      <c r="CE60" s="74">
        <v>1.4448</v>
      </c>
      <c r="CF60" s="72">
        <f t="shared" si="0"/>
        <v>11.1985119186453</v>
      </c>
      <c r="CG60" s="50" t="s">
        <v>2</v>
      </c>
      <c r="CH60" s="73">
        <v>45472</v>
      </c>
      <c r="CI60" s="50" t="s">
        <v>2</v>
      </c>
      <c r="CJ60" s="73">
        <v>45472</v>
      </c>
      <c r="CK60" s="75">
        <v>40</v>
      </c>
    </row>
    <row r="61" s="2" customFormat="1" customHeight="1" spans="2:89">
      <c r="B61" s="14" t="s">
        <v>208</v>
      </c>
      <c r="C61" s="14"/>
      <c r="D61" s="14"/>
      <c r="E61" s="14"/>
      <c r="F61" s="14"/>
      <c r="G61" s="14"/>
      <c r="H61" s="14"/>
      <c r="I61" s="14"/>
      <c r="J61" s="28">
        <v>42</v>
      </c>
      <c r="K61" s="28"/>
      <c r="L61" s="28"/>
      <c r="M61" s="28"/>
      <c r="N61" s="29" t="s">
        <v>209</v>
      </c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 t="s">
        <v>111</v>
      </c>
      <c r="Z61" s="29"/>
      <c r="AA61" s="29"/>
      <c r="AB61" s="29"/>
      <c r="AC61" s="29"/>
      <c r="AD61" s="29"/>
      <c r="AE61" s="29"/>
      <c r="AF61" s="29" t="s">
        <v>83</v>
      </c>
      <c r="AG61" s="47" t="s">
        <v>84</v>
      </c>
      <c r="AH61" s="47"/>
      <c r="AI61" s="47"/>
      <c r="AJ61" s="48">
        <v>1</v>
      </c>
      <c r="AK61" s="48"/>
      <c r="AL61" s="48">
        <v>2544.375</v>
      </c>
      <c r="AM61" s="48"/>
      <c r="AN61" s="48"/>
      <c r="AO61" s="48"/>
      <c r="AP61" s="48"/>
      <c r="AQ61" s="48"/>
      <c r="AR61" s="48"/>
      <c r="AS61" s="48"/>
      <c r="AT61" s="48"/>
      <c r="AU61" s="48"/>
      <c r="AV61" s="49">
        <v>2544.375</v>
      </c>
      <c r="AW61" s="51"/>
      <c r="AX61" s="51"/>
      <c r="AY61" s="51"/>
      <c r="AZ61" s="52"/>
      <c r="BA61" s="50" t="s">
        <v>85</v>
      </c>
      <c r="BB61" s="50"/>
      <c r="BC61" s="50"/>
      <c r="BD61" s="50"/>
      <c r="BE61" s="50"/>
      <c r="BF61" s="53">
        <v>0</v>
      </c>
      <c r="BG61" s="29"/>
      <c r="BH61" s="29"/>
      <c r="BI61" s="29"/>
      <c r="BJ61" s="54">
        <v>0</v>
      </c>
      <c r="BK61" s="54"/>
      <c r="BL61" s="54"/>
      <c r="BM61" s="54"/>
      <c r="BN61" s="48">
        <v>2544.375</v>
      </c>
      <c r="BO61" s="48"/>
      <c r="BP61" s="48"/>
      <c r="BQ61" s="48"/>
      <c r="BR61" s="48"/>
      <c r="BS61" s="29">
        <v>643</v>
      </c>
      <c r="BT61" s="29"/>
      <c r="BU61" s="29" t="s">
        <v>91</v>
      </c>
      <c r="BV61" s="29"/>
      <c r="BW61" s="29" t="s">
        <v>92</v>
      </c>
      <c r="BX61" s="29"/>
      <c r="BY61" s="29"/>
      <c r="BZ61" s="29"/>
      <c r="CA61" s="29"/>
      <c r="CB61" s="29"/>
      <c r="CC61" s="29"/>
      <c r="CD61" s="70"/>
      <c r="CE61" s="74">
        <v>1.4448</v>
      </c>
      <c r="CF61" s="72">
        <f t="shared" si="0"/>
        <v>29.6727037365303</v>
      </c>
      <c r="CG61" s="50" t="s">
        <v>2</v>
      </c>
      <c r="CH61" s="73">
        <v>45472</v>
      </c>
      <c r="CI61" s="50" t="s">
        <v>2</v>
      </c>
      <c r="CJ61" s="73">
        <v>45472</v>
      </c>
      <c r="CK61" s="75">
        <v>40</v>
      </c>
    </row>
    <row r="62" s="2" customFormat="1" customHeight="1" spans="2:89">
      <c r="B62" s="14" t="s">
        <v>210</v>
      </c>
      <c r="C62" s="14"/>
      <c r="D62" s="14"/>
      <c r="E62" s="14"/>
      <c r="F62" s="14"/>
      <c r="G62" s="14"/>
      <c r="H62" s="14"/>
      <c r="I62" s="14"/>
      <c r="J62" s="28">
        <v>43</v>
      </c>
      <c r="K62" s="28"/>
      <c r="L62" s="28"/>
      <c r="M62" s="28"/>
      <c r="N62" s="29" t="s">
        <v>211</v>
      </c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 t="s">
        <v>90</v>
      </c>
      <c r="Z62" s="29"/>
      <c r="AA62" s="29"/>
      <c r="AB62" s="29"/>
      <c r="AC62" s="29"/>
      <c r="AD62" s="29"/>
      <c r="AE62" s="29"/>
      <c r="AF62" s="29" t="s">
        <v>83</v>
      </c>
      <c r="AG62" s="47" t="s">
        <v>84</v>
      </c>
      <c r="AH62" s="47"/>
      <c r="AI62" s="47"/>
      <c r="AJ62" s="48">
        <v>6</v>
      </c>
      <c r="AK62" s="48"/>
      <c r="AL62" s="48">
        <v>269.1</v>
      </c>
      <c r="AM62" s="48"/>
      <c r="AN62" s="48"/>
      <c r="AO62" s="48"/>
      <c r="AP62" s="48"/>
      <c r="AQ62" s="48"/>
      <c r="AR62" s="48"/>
      <c r="AS62" s="48"/>
      <c r="AT62" s="48"/>
      <c r="AU62" s="48"/>
      <c r="AV62" s="49">
        <v>1614.6</v>
      </c>
      <c r="AW62" s="51"/>
      <c r="AX62" s="51"/>
      <c r="AY62" s="51"/>
      <c r="AZ62" s="52"/>
      <c r="BA62" s="50" t="s">
        <v>85</v>
      </c>
      <c r="BB62" s="50"/>
      <c r="BC62" s="50"/>
      <c r="BD62" s="50"/>
      <c r="BE62" s="50"/>
      <c r="BF62" s="53">
        <v>0</v>
      </c>
      <c r="BG62" s="29"/>
      <c r="BH62" s="29"/>
      <c r="BI62" s="29"/>
      <c r="BJ62" s="54">
        <v>0</v>
      </c>
      <c r="BK62" s="54"/>
      <c r="BL62" s="54"/>
      <c r="BM62" s="54"/>
      <c r="BN62" s="48">
        <v>1614.6</v>
      </c>
      <c r="BO62" s="48"/>
      <c r="BP62" s="48"/>
      <c r="BQ62" s="48"/>
      <c r="BR62" s="48"/>
      <c r="BS62" s="29">
        <v>156</v>
      </c>
      <c r="BT62" s="29"/>
      <c r="BU62" s="29" t="s">
        <v>86</v>
      </c>
      <c r="BV62" s="29"/>
      <c r="BW62" s="29" t="s">
        <v>212</v>
      </c>
      <c r="BX62" s="29"/>
      <c r="BY62" s="29"/>
      <c r="BZ62" s="29"/>
      <c r="CA62" s="29"/>
      <c r="CB62" s="29"/>
      <c r="CC62" s="29"/>
      <c r="CD62" s="70"/>
      <c r="CE62" s="74">
        <v>0.084</v>
      </c>
      <c r="CF62" s="72">
        <f t="shared" si="0"/>
        <v>18.8295936931474</v>
      </c>
      <c r="CG62" s="50" t="s">
        <v>2</v>
      </c>
      <c r="CH62" s="73">
        <v>45472</v>
      </c>
      <c r="CI62" s="50" t="s">
        <v>2</v>
      </c>
      <c r="CJ62" s="73">
        <v>45472</v>
      </c>
      <c r="CK62" s="75">
        <v>40</v>
      </c>
    </row>
    <row r="63" s="2" customFormat="1" customHeight="1" spans="2:89">
      <c r="B63" s="14" t="s">
        <v>210</v>
      </c>
      <c r="C63" s="14"/>
      <c r="D63" s="14"/>
      <c r="E63" s="14"/>
      <c r="F63" s="14"/>
      <c r="G63" s="14"/>
      <c r="H63" s="14"/>
      <c r="I63" s="14"/>
      <c r="J63" s="28">
        <v>44</v>
      </c>
      <c r="K63" s="28"/>
      <c r="L63" s="28"/>
      <c r="M63" s="28"/>
      <c r="N63" s="29" t="s">
        <v>211</v>
      </c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 t="s">
        <v>90</v>
      </c>
      <c r="Z63" s="29"/>
      <c r="AA63" s="29"/>
      <c r="AB63" s="29"/>
      <c r="AC63" s="29"/>
      <c r="AD63" s="29"/>
      <c r="AE63" s="29"/>
      <c r="AF63" s="29" t="s">
        <v>83</v>
      </c>
      <c r="AG63" s="47" t="s">
        <v>84</v>
      </c>
      <c r="AH63" s="47"/>
      <c r="AI63" s="47"/>
      <c r="AJ63" s="48">
        <v>5</v>
      </c>
      <c r="AK63" s="48"/>
      <c r="AL63" s="48">
        <v>269.1</v>
      </c>
      <c r="AM63" s="48"/>
      <c r="AN63" s="48"/>
      <c r="AO63" s="48"/>
      <c r="AP63" s="48"/>
      <c r="AQ63" s="48"/>
      <c r="AR63" s="48"/>
      <c r="AS63" s="48"/>
      <c r="AT63" s="48"/>
      <c r="AU63" s="48"/>
      <c r="AV63" s="49">
        <v>1345.5</v>
      </c>
      <c r="AW63" s="51"/>
      <c r="AX63" s="51"/>
      <c r="AY63" s="51"/>
      <c r="AZ63" s="52"/>
      <c r="BA63" s="50" t="s">
        <v>85</v>
      </c>
      <c r="BB63" s="50"/>
      <c r="BC63" s="50"/>
      <c r="BD63" s="50"/>
      <c r="BE63" s="50"/>
      <c r="BF63" s="53">
        <v>0</v>
      </c>
      <c r="BG63" s="29"/>
      <c r="BH63" s="29"/>
      <c r="BI63" s="29"/>
      <c r="BJ63" s="54">
        <v>0</v>
      </c>
      <c r="BK63" s="54"/>
      <c r="BL63" s="54"/>
      <c r="BM63" s="54"/>
      <c r="BN63" s="48">
        <v>1345.5</v>
      </c>
      <c r="BO63" s="48"/>
      <c r="BP63" s="48"/>
      <c r="BQ63" s="48"/>
      <c r="BR63" s="48"/>
      <c r="BS63" s="29">
        <v>156</v>
      </c>
      <c r="BT63" s="29"/>
      <c r="BU63" s="29" t="s">
        <v>86</v>
      </c>
      <c r="BV63" s="29"/>
      <c r="BW63" s="29" t="s">
        <v>212</v>
      </c>
      <c r="BX63" s="29"/>
      <c r="BY63" s="29"/>
      <c r="BZ63" s="29"/>
      <c r="CA63" s="29"/>
      <c r="CB63" s="29"/>
      <c r="CC63" s="29"/>
      <c r="CD63" s="70"/>
      <c r="CE63" s="74">
        <v>0.084</v>
      </c>
      <c r="CF63" s="72">
        <f t="shared" si="0"/>
        <v>15.6913280776228</v>
      </c>
      <c r="CG63" s="50" t="s">
        <v>2</v>
      </c>
      <c r="CH63" s="73">
        <v>45472</v>
      </c>
      <c r="CI63" s="50" t="s">
        <v>2</v>
      </c>
      <c r="CJ63" s="73">
        <v>45472</v>
      </c>
      <c r="CK63" s="75">
        <v>40</v>
      </c>
    </row>
    <row r="64" s="2" customFormat="1" ht="22.5" customHeight="1" spans="2:89">
      <c r="B64" s="14" t="s">
        <v>213</v>
      </c>
      <c r="C64" s="14"/>
      <c r="D64" s="14"/>
      <c r="E64" s="14"/>
      <c r="F64" s="14"/>
      <c r="G64" s="14"/>
      <c r="H64" s="14"/>
      <c r="I64" s="14"/>
      <c r="J64" s="28">
        <v>45</v>
      </c>
      <c r="K64" s="28"/>
      <c r="L64" s="28"/>
      <c r="M64" s="28"/>
      <c r="N64" s="29" t="s">
        <v>125</v>
      </c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 t="s">
        <v>214</v>
      </c>
      <c r="Z64" s="29"/>
      <c r="AA64" s="29"/>
      <c r="AB64" s="29"/>
      <c r="AC64" s="29"/>
      <c r="AD64" s="29"/>
      <c r="AE64" s="29"/>
      <c r="AF64" s="29" t="s">
        <v>83</v>
      </c>
      <c r="AG64" s="47" t="s">
        <v>84</v>
      </c>
      <c r="AH64" s="47"/>
      <c r="AI64" s="47"/>
      <c r="AJ64" s="48">
        <v>1</v>
      </c>
      <c r="AK64" s="48"/>
      <c r="AL64" s="48">
        <v>8261.025</v>
      </c>
      <c r="AM64" s="48"/>
      <c r="AN64" s="48"/>
      <c r="AO64" s="48"/>
      <c r="AP64" s="48"/>
      <c r="AQ64" s="48"/>
      <c r="AR64" s="48"/>
      <c r="AS64" s="48"/>
      <c r="AT64" s="48"/>
      <c r="AU64" s="48"/>
      <c r="AV64" s="49">
        <v>8261.025</v>
      </c>
      <c r="AW64" s="51"/>
      <c r="AX64" s="51"/>
      <c r="AY64" s="51"/>
      <c r="AZ64" s="52"/>
      <c r="BA64" s="50" t="s">
        <v>85</v>
      </c>
      <c r="BB64" s="50"/>
      <c r="BC64" s="50"/>
      <c r="BD64" s="50"/>
      <c r="BE64" s="50"/>
      <c r="BF64" s="53">
        <v>0</v>
      </c>
      <c r="BG64" s="29"/>
      <c r="BH64" s="29"/>
      <c r="BI64" s="29"/>
      <c r="BJ64" s="54">
        <v>0</v>
      </c>
      <c r="BK64" s="54"/>
      <c r="BL64" s="54"/>
      <c r="BM64" s="54"/>
      <c r="BN64" s="48">
        <v>8261.025</v>
      </c>
      <c r="BO64" s="48"/>
      <c r="BP64" s="48"/>
      <c r="BQ64" s="48"/>
      <c r="BR64" s="48"/>
      <c r="BS64" s="29">
        <v>840</v>
      </c>
      <c r="BT64" s="29"/>
      <c r="BU64" s="29" t="s">
        <v>194</v>
      </c>
      <c r="BV64" s="29"/>
      <c r="BW64" s="29" t="s">
        <v>215</v>
      </c>
      <c r="BX64" s="29"/>
      <c r="BY64" s="29"/>
      <c r="BZ64" s="29"/>
      <c r="CA64" s="29"/>
      <c r="CB64" s="29"/>
      <c r="CC64" s="29"/>
      <c r="CD64" s="70"/>
      <c r="CE64" s="74">
        <v>0.084</v>
      </c>
      <c r="CF64" s="72">
        <f t="shared" si="0"/>
        <v>96.3407309791482</v>
      </c>
      <c r="CG64" s="50" t="s">
        <v>2</v>
      </c>
      <c r="CH64" s="73">
        <v>45472</v>
      </c>
      <c r="CI64" s="50" t="s">
        <v>2</v>
      </c>
      <c r="CJ64" s="73">
        <v>45472</v>
      </c>
      <c r="CK64" s="75">
        <v>40</v>
      </c>
    </row>
    <row r="65" s="2" customFormat="1" ht="22.5" customHeight="1" spans="2:89">
      <c r="B65" s="14" t="s">
        <v>216</v>
      </c>
      <c r="C65" s="14"/>
      <c r="D65" s="14"/>
      <c r="E65" s="14"/>
      <c r="F65" s="14"/>
      <c r="G65" s="14"/>
      <c r="H65" s="14"/>
      <c r="I65" s="14"/>
      <c r="J65" s="28">
        <v>46</v>
      </c>
      <c r="K65" s="28"/>
      <c r="L65" s="28"/>
      <c r="M65" s="28"/>
      <c r="N65" s="29" t="s">
        <v>217</v>
      </c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 t="s">
        <v>218</v>
      </c>
      <c r="Z65" s="29"/>
      <c r="AA65" s="29"/>
      <c r="AB65" s="29"/>
      <c r="AC65" s="29"/>
      <c r="AD65" s="29"/>
      <c r="AE65" s="29"/>
      <c r="AF65" s="29" t="s">
        <v>83</v>
      </c>
      <c r="AG65" s="47" t="s">
        <v>84</v>
      </c>
      <c r="AH65" s="47"/>
      <c r="AI65" s="47"/>
      <c r="AJ65" s="48">
        <v>1</v>
      </c>
      <c r="AK65" s="48"/>
      <c r="AL65" s="48">
        <v>220.8</v>
      </c>
      <c r="AM65" s="48"/>
      <c r="AN65" s="48"/>
      <c r="AO65" s="48"/>
      <c r="AP65" s="48"/>
      <c r="AQ65" s="48"/>
      <c r="AR65" s="48"/>
      <c r="AS65" s="48"/>
      <c r="AT65" s="48"/>
      <c r="AU65" s="48"/>
      <c r="AV65" s="49">
        <v>220.8</v>
      </c>
      <c r="AW65" s="51"/>
      <c r="AX65" s="51"/>
      <c r="AY65" s="51"/>
      <c r="AZ65" s="52"/>
      <c r="BA65" s="50" t="s">
        <v>85</v>
      </c>
      <c r="BB65" s="50"/>
      <c r="BC65" s="50"/>
      <c r="BD65" s="50"/>
      <c r="BE65" s="50"/>
      <c r="BF65" s="53">
        <v>0</v>
      </c>
      <c r="BG65" s="29"/>
      <c r="BH65" s="29"/>
      <c r="BI65" s="29"/>
      <c r="BJ65" s="54">
        <v>0</v>
      </c>
      <c r="BK65" s="54"/>
      <c r="BL65" s="54"/>
      <c r="BM65" s="54"/>
      <c r="BN65" s="48">
        <v>220.8</v>
      </c>
      <c r="BO65" s="48"/>
      <c r="BP65" s="48"/>
      <c r="BQ65" s="48"/>
      <c r="BR65" s="48"/>
      <c r="BS65" s="29">
        <v>643</v>
      </c>
      <c r="BT65" s="29"/>
      <c r="BU65" s="29" t="s">
        <v>91</v>
      </c>
      <c r="BV65" s="29"/>
      <c r="BW65" s="29" t="s">
        <v>92</v>
      </c>
      <c r="BX65" s="29"/>
      <c r="BY65" s="29"/>
      <c r="BZ65" s="29"/>
      <c r="CA65" s="29"/>
      <c r="CB65" s="29"/>
      <c r="CC65" s="29"/>
      <c r="CD65" s="70"/>
      <c r="CE65" s="74">
        <v>2.8392</v>
      </c>
      <c r="CF65" s="72">
        <f t="shared" si="0"/>
        <v>2.57498717171246</v>
      </c>
      <c r="CG65" s="50" t="s">
        <v>2</v>
      </c>
      <c r="CH65" s="73">
        <v>45472</v>
      </c>
      <c r="CI65" s="50" t="s">
        <v>2</v>
      </c>
      <c r="CJ65" s="73">
        <v>45472</v>
      </c>
      <c r="CK65" s="75">
        <v>40</v>
      </c>
    </row>
    <row r="66" s="2" customFormat="1" customHeight="1" spans="2:89">
      <c r="B66" s="14" t="s">
        <v>219</v>
      </c>
      <c r="C66" s="14"/>
      <c r="D66" s="14"/>
      <c r="E66" s="14"/>
      <c r="F66" s="14"/>
      <c r="G66" s="14"/>
      <c r="H66" s="14"/>
      <c r="I66" s="14"/>
      <c r="J66" s="28">
        <v>47</v>
      </c>
      <c r="K66" s="28"/>
      <c r="L66" s="28"/>
      <c r="M66" s="28"/>
      <c r="N66" s="29" t="s">
        <v>220</v>
      </c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 t="s">
        <v>107</v>
      </c>
      <c r="Z66" s="29"/>
      <c r="AA66" s="29"/>
      <c r="AB66" s="29"/>
      <c r="AC66" s="29"/>
      <c r="AD66" s="29"/>
      <c r="AE66" s="29"/>
      <c r="AF66" s="29" t="s">
        <v>83</v>
      </c>
      <c r="AG66" s="47" t="s">
        <v>84</v>
      </c>
      <c r="AH66" s="47"/>
      <c r="AI66" s="47"/>
      <c r="AJ66" s="48">
        <v>1</v>
      </c>
      <c r="AK66" s="48"/>
      <c r="AL66" s="48">
        <v>494.5</v>
      </c>
      <c r="AM66" s="48"/>
      <c r="AN66" s="48"/>
      <c r="AO66" s="48"/>
      <c r="AP66" s="48"/>
      <c r="AQ66" s="48"/>
      <c r="AR66" s="48"/>
      <c r="AS66" s="48"/>
      <c r="AT66" s="48"/>
      <c r="AU66" s="48"/>
      <c r="AV66" s="49">
        <v>494.5</v>
      </c>
      <c r="AW66" s="51"/>
      <c r="AX66" s="51"/>
      <c r="AY66" s="51"/>
      <c r="AZ66" s="52"/>
      <c r="BA66" s="50" t="s">
        <v>85</v>
      </c>
      <c r="BB66" s="50"/>
      <c r="BC66" s="50"/>
      <c r="BD66" s="50"/>
      <c r="BE66" s="50"/>
      <c r="BF66" s="53">
        <v>0</v>
      </c>
      <c r="BG66" s="29"/>
      <c r="BH66" s="29"/>
      <c r="BI66" s="29"/>
      <c r="BJ66" s="54">
        <v>0</v>
      </c>
      <c r="BK66" s="54"/>
      <c r="BL66" s="54"/>
      <c r="BM66" s="54"/>
      <c r="BN66" s="48">
        <v>494.5</v>
      </c>
      <c r="BO66" s="48"/>
      <c r="BP66" s="48"/>
      <c r="BQ66" s="48"/>
      <c r="BR66" s="48"/>
      <c r="BS66" s="29">
        <v>643</v>
      </c>
      <c r="BT66" s="29"/>
      <c r="BU66" s="29" t="s">
        <v>91</v>
      </c>
      <c r="BV66" s="29"/>
      <c r="BW66" s="29" t="s">
        <v>92</v>
      </c>
      <c r="BX66" s="29"/>
      <c r="BY66" s="29"/>
      <c r="BZ66" s="29"/>
      <c r="CA66" s="29"/>
      <c r="CB66" s="29"/>
      <c r="CC66" s="29"/>
      <c r="CD66" s="70"/>
      <c r="CE66" s="74">
        <v>1.4196</v>
      </c>
      <c r="CF66" s="72">
        <f t="shared" si="0"/>
        <v>5.76689835331436</v>
      </c>
      <c r="CG66" s="50" t="s">
        <v>2</v>
      </c>
      <c r="CH66" s="73">
        <v>45472</v>
      </c>
      <c r="CI66" s="50" t="s">
        <v>2</v>
      </c>
      <c r="CJ66" s="73">
        <v>45472</v>
      </c>
      <c r="CK66" s="75">
        <v>40</v>
      </c>
    </row>
    <row r="67" s="2" customFormat="1" ht="22.5" customHeight="1" spans="2:89">
      <c r="B67" s="14" t="s">
        <v>221</v>
      </c>
      <c r="C67" s="14"/>
      <c r="D67" s="14"/>
      <c r="E67" s="14"/>
      <c r="F67" s="14"/>
      <c r="G67" s="14"/>
      <c r="H67" s="14"/>
      <c r="I67" s="14"/>
      <c r="J67" s="28">
        <v>48</v>
      </c>
      <c r="K67" s="28"/>
      <c r="L67" s="28"/>
      <c r="M67" s="28"/>
      <c r="N67" s="29" t="s">
        <v>125</v>
      </c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 t="s">
        <v>222</v>
      </c>
      <c r="Z67" s="29"/>
      <c r="AA67" s="29"/>
      <c r="AB67" s="29"/>
      <c r="AC67" s="29"/>
      <c r="AD67" s="29"/>
      <c r="AE67" s="29"/>
      <c r="AF67" s="29" t="s">
        <v>83</v>
      </c>
      <c r="AG67" s="47" t="s">
        <v>84</v>
      </c>
      <c r="AH67" s="47"/>
      <c r="AI67" s="47"/>
      <c r="AJ67" s="48">
        <v>1</v>
      </c>
      <c r="AK67" s="48"/>
      <c r="AL67" s="48">
        <v>5737.925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9">
        <v>5737.925</v>
      </c>
      <c r="AW67" s="51"/>
      <c r="AX67" s="51"/>
      <c r="AY67" s="51"/>
      <c r="AZ67" s="52"/>
      <c r="BA67" s="50" t="s">
        <v>85</v>
      </c>
      <c r="BB67" s="50"/>
      <c r="BC67" s="50"/>
      <c r="BD67" s="50"/>
      <c r="BE67" s="50"/>
      <c r="BF67" s="53">
        <v>0</v>
      </c>
      <c r="BG67" s="29"/>
      <c r="BH67" s="29"/>
      <c r="BI67" s="29"/>
      <c r="BJ67" s="54">
        <v>0</v>
      </c>
      <c r="BK67" s="54"/>
      <c r="BL67" s="54"/>
      <c r="BM67" s="54"/>
      <c r="BN67" s="48">
        <v>5737.925</v>
      </c>
      <c r="BO67" s="48"/>
      <c r="BP67" s="48"/>
      <c r="BQ67" s="48"/>
      <c r="BR67" s="48"/>
      <c r="BS67" s="29">
        <v>643</v>
      </c>
      <c r="BT67" s="29"/>
      <c r="BU67" s="29" t="s">
        <v>91</v>
      </c>
      <c r="BV67" s="29"/>
      <c r="BW67" s="29" t="s">
        <v>92</v>
      </c>
      <c r="BX67" s="29"/>
      <c r="BY67" s="29"/>
      <c r="BZ67" s="29"/>
      <c r="CA67" s="29"/>
      <c r="CB67" s="29"/>
      <c r="CC67" s="29"/>
      <c r="CD67" s="70"/>
      <c r="CE67" s="74">
        <v>1.4196</v>
      </c>
      <c r="CF67" s="72">
        <f t="shared" si="0"/>
        <v>66.9161379857256</v>
      </c>
      <c r="CG67" s="50" t="s">
        <v>2</v>
      </c>
      <c r="CH67" s="73">
        <v>45472</v>
      </c>
      <c r="CI67" s="50" t="s">
        <v>2</v>
      </c>
      <c r="CJ67" s="73">
        <v>45472</v>
      </c>
      <c r="CK67" s="75">
        <v>40</v>
      </c>
    </row>
    <row r="68" s="2" customFormat="1" customHeight="1" spans="2:89">
      <c r="B68" s="14" t="s">
        <v>223</v>
      </c>
      <c r="C68" s="14"/>
      <c r="D68" s="14"/>
      <c r="E68" s="14"/>
      <c r="F68" s="14"/>
      <c r="G68" s="14"/>
      <c r="H68" s="14"/>
      <c r="I68" s="14"/>
      <c r="J68" s="28">
        <v>49</v>
      </c>
      <c r="K68" s="28"/>
      <c r="L68" s="28"/>
      <c r="M68" s="28"/>
      <c r="N68" s="29" t="s">
        <v>191</v>
      </c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 t="s">
        <v>154</v>
      </c>
      <c r="Z68" s="29"/>
      <c r="AA68" s="29"/>
      <c r="AB68" s="29"/>
      <c r="AC68" s="29"/>
      <c r="AD68" s="29"/>
      <c r="AE68" s="29"/>
      <c r="AF68" s="29" t="s">
        <v>83</v>
      </c>
      <c r="AG68" s="47" t="s">
        <v>84</v>
      </c>
      <c r="AH68" s="47"/>
      <c r="AI68" s="47"/>
      <c r="AJ68" s="48">
        <v>1</v>
      </c>
      <c r="AK68" s="48"/>
      <c r="AL68" s="48">
        <v>142.6</v>
      </c>
      <c r="AM68" s="48"/>
      <c r="AN68" s="48"/>
      <c r="AO68" s="48"/>
      <c r="AP68" s="48"/>
      <c r="AQ68" s="48"/>
      <c r="AR68" s="48"/>
      <c r="AS68" s="48"/>
      <c r="AT68" s="48"/>
      <c r="AU68" s="48"/>
      <c r="AV68" s="49">
        <v>142.6</v>
      </c>
      <c r="AW68" s="51"/>
      <c r="AX68" s="51"/>
      <c r="AY68" s="51"/>
      <c r="AZ68" s="52"/>
      <c r="BA68" s="50" t="s">
        <v>85</v>
      </c>
      <c r="BB68" s="50"/>
      <c r="BC68" s="50"/>
      <c r="BD68" s="50"/>
      <c r="BE68" s="50"/>
      <c r="BF68" s="53">
        <v>0</v>
      </c>
      <c r="BG68" s="29"/>
      <c r="BH68" s="29"/>
      <c r="BI68" s="29"/>
      <c r="BJ68" s="54">
        <v>0</v>
      </c>
      <c r="BK68" s="54"/>
      <c r="BL68" s="54"/>
      <c r="BM68" s="54"/>
      <c r="BN68" s="48">
        <v>142.6</v>
      </c>
      <c r="BO68" s="48"/>
      <c r="BP68" s="48"/>
      <c r="BQ68" s="48"/>
      <c r="BR68" s="48"/>
      <c r="BS68" s="29">
        <v>643</v>
      </c>
      <c r="BT68" s="29"/>
      <c r="BU68" s="29" t="s">
        <v>91</v>
      </c>
      <c r="BV68" s="29"/>
      <c r="BW68" s="29" t="s">
        <v>92</v>
      </c>
      <c r="BX68" s="29"/>
      <c r="BY68" s="29"/>
      <c r="BZ68" s="29"/>
      <c r="CA68" s="29"/>
      <c r="CB68" s="29"/>
      <c r="CC68" s="29"/>
      <c r="CD68" s="70"/>
      <c r="CE68" s="74">
        <v>0.672</v>
      </c>
      <c r="CF68" s="72">
        <f t="shared" si="0"/>
        <v>1.66301254839763</v>
      </c>
      <c r="CG68" s="50" t="s">
        <v>2</v>
      </c>
      <c r="CH68" s="73">
        <v>45472</v>
      </c>
      <c r="CI68" s="50" t="s">
        <v>2</v>
      </c>
      <c r="CJ68" s="73">
        <v>45472</v>
      </c>
      <c r="CK68" s="75">
        <v>40</v>
      </c>
    </row>
    <row r="69" s="2" customFormat="1" ht="22.5" customHeight="1" spans="2:89">
      <c r="B69" s="14" t="s">
        <v>224</v>
      </c>
      <c r="C69" s="14"/>
      <c r="D69" s="14"/>
      <c r="E69" s="14"/>
      <c r="F69" s="14"/>
      <c r="G69" s="14"/>
      <c r="H69" s="14"/>
      <c r="I69" s="14"/>
      <c r="J69" s="28">
        <v>50</v>
      </c>
      <c r="K69" s="28"/>
      <c r="L69" s="28"/>
      <c r="M69" s="28"/>
      <c r="N69" s="29" t="s">
        <v>225</v>
      </c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 t="s">
        <v>182</v>
      </c>
      <c r="Z69" s="29"/>
      <c r="AA69" s="29"/>
      <c r="AB69" s="29"/>
      <c r="AC69" s="29"/>
      <c r="AD69" s="29"/>
      <c r="AE69" s="29"/>
      <c r="AF69" s="29" t="s">
        <v>83</v>
      </c>
      <c r="AG69" s="47" t="s">
        <v>84</v>
      </c>
      <c r="AH69" s="47"/>
      <c r="AI69" s="47"/>
      <c r="AJ69" s="48">
        <v>1</v>
      </c>
      <c r="AK69" s="48"/>
      <c r="AL69" s="48">
        <v>254.15</v>
      </c>
      <c r="AM69" s="48"/>
      <c r="AN69" s="48"/>
      <c r="AO69" s="48"/>
      <c r="AP69" s="48"/>
      <c r="AQ69" s="48"/>
      <c r="AR69" s="48"/>
      <c r="AS69" s="48"/>
      <c r="AT69" s="48"/>
      <c r="AU69" s="48"/>
      <c r="AV69" s="49">
        <v>254.15</v>
      </c>
      <c r="AW69" s="51"/>
      <c r="AX69" s="51"/>
      <c r="AY69" s="51"/>
      <c r="AZ69" s="52"/>
      <c r="BA69" s="50" t="s">
        <v>85</v>
      </c>
      <c r="BB69" s="50"/>
      <c r="BC69" s="50"/>
      <c r="BD69" s="50"/>
      <c r="BE69" s="50"/>
      <c r="BF69" s="53">
        <v>0</v>
      </c>
      <c r="BG69" s="29"/>
      <c r="BH69" s="29"/>
      <c r="BI69" s="29"/>
      <c r="BJ69" s="54">
        <v>0</v>
      </c>
      <c r="BK69" s="54"/>
      <c r="BL69" s="54"/>
      <c r="BM69" s="54"/>
      <c r="BN69" s="48">
        <v>254.15</v>
      </c>
      <c r="BO69" s="48"/>
      <c r="BP69" s="48"/>
      <c r="BQ69" s="48"/>
      <c r="BR69" s="48"/>
      <c r="BS69" s="29">
        <v>643</v>
      </c>
      <c r="BT69" s="29"/>
      <c r="BU69" s="29" t="s">
        <v>91</v>
      </c>
      <c r="BV69" s="29"/>
      <c r="BW69" s="29" t="s">
        <v>92</v>
      </c>
      <c r="BX69" s="29"/>
      <c r="BY69" s="29"/>
      <c r="BZ69" s="29"/>
      <c r="CA69" s="29"/>
      <c r="CB69" s="29"/>
      <c r="CC69" s="29"/>
      <c r="CD69" s="70"/>
      <c r="CE69" s="74">
        <v>0.28056</v>
      </c>
      <c r="CF69" s="72">
        <f t="shared" si="0"/>
        <v>2.9639175257732</v>
      </c>
      <c r="CG69" s="50" t="s">
        <v>2</v>
      </c>
      <c r="CH69" s="73">
        <v>45472</v>
      </c>
      <c r="CI69" s="50" t="s">
        <v>2</v>
      </c>
      <c r="CJ69" s="73">
        <v>45472</v>
      </c>
      <c r="CK69" s="75">
        <v>40</v>
      </c>
    </row>
    <row r="70" s="2" customFormat="1" customHeight="1" spans="2:89">
      <c r="B70" s="14" t="s">
        <v>224</v>
      </c>
      <c r="C70" s="14"/>
      <c r="D70" s="14"/>
      <c r="E70" s="14"/>
      <c r="F70" s="14"/>
      <c r="G70" s="14"/>
      <c r="H70" s="14"/>
      <c r="I70" s="14"/>
      <c r="J70" s="28">
        <v>51</v>
      </c>
      <c r="K70" s="28"/>
      <c r="L70" s="28"/>
      <c r="M70" s="28"/>
      <c r="N70" s="29" t="s">
        <v>225</v>
      </c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 t="s">
        <v>182</v>
      </c>
      <c r="Z70" s="29"/>
      <c r="AA70" s="29"/>
      <c r="AB70" s="29"/>
      <c r="AC70" s="29"/>
      <c r="AD70" s="29"/>
      <c r="AE70" s="29"/>
      <c r="AF70" s="29" t="s">
        <v>83</v>
      </c>
      <c r="AG70" s="47" t="s">
        <v>84</v>
      </c>
      <c r="AH70" s="47"/>
      <c r="AI70" s="47"/>
      <c r="AJ70" s="48">
        <v>1</v>
      </c>
      <c r="AK70" s="48"/>
      <c r="AL70" s="48">
        <v>254.15</v>
      </c>
      <c r="AM70" s="48"/>
      <c r="AN70" s="48"/>
      <c r="AO70" s="48"/>
      <c r="AP70" s="48"/>
      <c r="AQ70" s="48"/>
      <c r="AR70" s="48"/>
      <c r="AS70" s="48"/>
      <c r="AT70" s="48"/>
      <c r="AU70" s="48"/>
      <c r="AV70" s="49">
        <v>254.15</v>
      </c>
      <c r="AW70" s="51"/>
      <c r="AX70" s="51"/>
      <c r="AY70" s="51"/>
      <c r="AZ70" s="52"/>
      <c r="BA70" s="50" t="s">
        <v>85</v>
      </c>
      <c r="BB70" s="50"/>
      <c r="BC70" s="50"/>
      <c r="BD70" s="50"/>
      <c r="BE70" s="50"/>
      <c r="BF70" s="53">
        <v>0</v>
      </c>
      <c r="BG70" s="29"/>
      <c r="BH70" s="29"/>
      <c r="BI70" s="29"/>
      <c r="BJ70" s="54">
        <v>0</v>
      </c>
      <c r="BK70" s="54"/>
      <c r="BL70" s="54"/>
      <c r="BM70" s="54"/>
      <c r="BN70" s="48">
        <v>254.15</v>
      </c>
      <c r="BO70" s="48"/>
      <c r="BP70" s="48"/>
      <c r="BQ70" s="48"/>
      <c r="BR70" s="48"/>
      <c r="BS70" s="29">
        <v>643</v>
      </c>
      <c r="BT70" s="29"/>
      <c r="BU70" s="29" t="s">
        <v>91</v>
      </c>
      <c r="BV70" s="29"/>
      <c r="BW70" s="29" t="s">
        <v>92</v>
      </c>
      <c r="BX70" s="29"/>
      <c r="BY70" s="29"/>
      <c r="BZ70" s="29"/>
      <c r="CA70" s="29"/>
      <c r="CB70" s="29"/>
      <c r="CC70" s="29"/>
      <c r="CD70" s="70"/>
      <c r="CE70" s="74">
        <v>2.1504</v>
      </c>
      <c r="CF70" s="72">
        <f t="shared" si="0"/>
        <v>2.9639175257732</v>
      </c>
      <c r="CG70" s="50" t="s">
        <v>2</v>
      </c>
      <c r="CH70" s="73">
        <v>45472</v>
      </c>
      <c r="CI70" s="50" t="s">
        <v>2</v>
      </c>
      <c r="CJ70" s="73">
        <v>45472</v>
      </c>
      <c r="CK70" s="75">
        <v>40</v>
      </c>
    </row>
    <row r="71" s="2" customFormat="1" customHeight="1" spans="2:89">
      <c r="B71" s="14" t="s">
        <v>226</v>
      </c>
      <c r="C71" s="14"/>
      <c r="D71" s="14"/>
      <c r="E71" s="14"/>
      <c r="F71" s="14"/>
      <c r="G71" s="14"/>
      <c r="H71" s="14"/>
      <c r="I71" s="14"/>
      <c r="J71" s="28">
        <v>52</v>
      </c>
      <c r="K71" s="28"/>
      <c r="L71" s="28"/>
      <c r="M71" s="28"/>
      <c r="N71" s="29" t="s">
        <v>227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 t="s">
        <v>182</v>
      </c>
      <c r="Z71" s="29"/>
      <c r="AA71" s="29"/>
      <c r="AB71" s="29"/>
      <c r="AC71" s="29"/>
      <c r="AD71" s="29"/>
      <c r="AE71" s="29"/>
      <c r="AF71" s="29" t="s">
        <v>83</v>
      </c>
      <c r="AG71" s="47" t="s">
        <v>84</v>
      </c>
      <c r="AH71" s="47"/>
      <c r="AI71" s="47"/>
      <c r="AJ71" s="48">
        <v>1</v>
      </c>
      <c r="AK71" s="48"/>
      <c r="AL71" s="48">
        <v>729.675</v>
      </c>
      <c r="AM71" s="48"/>
      <c r="AN71" s="48"/>
      <c r="AO71" s="48"/>
      <c r="AP71" s="48"/>
      <c r="AQ71" s="48"/>
      <c r="AR71" s="48"/>
      <c r="AS71" s="48"/>
      <c r="AT71" s="48"/>
      <c r="AU71" s="48"/>
      <c r="AV71" s="49">
        <v>729.675</v>
      </c>
      <c r="AW71" s="51"/>
      <c r="AX71" s="51"/>
      <c r="AY71" s="51"/>
      <c r="AZ71" s="52"/>
      <c r="BA71" s="50" t="s">
        <v>85</v>
      </c>
      <c r="BB71" s="50"/>
      <c r="BC71" s="50"/>
      <c r="BD71" s="50"/>
      <c r="BE71" s="50"/>
      <c r="BF71" s="53">
        <v>0</v>
      </c>
      <c r="BG71" s="29"/>
      <c r="BH71" s="29"/>
      <c r="BI71" s="29"/>
      <c r="BJ71" s="54">
        <v>0</v>
      </c>
      <c r="BK71" s="54"/>
      <c r="BL71" s="54"/>
      <c r="BM71" s="54"/>
      <c r="BN71" s="48">
        <v>729.675</v>
      </c>
      <c r="BO71" s="48"/>
      <c r="BP71" s="48"/>
      <c r="BQ71" s="48"/>
      <c r="BR71" s="48"/>
      <c r="BS71" s="29">
        <v>643</v>
      </c>
      <c r="BT71" s="29"/>
      <c r="BU71" s="29" t="s">
        <v>91</v>
      </c>
      <c r="BV71" s="29"/>
      <c r="BW71" s="29" t="s">
        <v>92</v>
      </c>
      <c r="BX71" s="29"/>
      <c r="BY71" s="29"/>
      <c r="BZ71" s="29"/>
      <c r="CA71" s="29"/>
      <c r="CB71" s="29"/>
      <c r="CC71" s="29"/>
      <c r="CD71" s="70"/>
      <c r="CE71" s="74">
        <v>0.2352</v>
      </c>
      <c r="CF71" s="72">
        <f t="shared" si="0"/>
        <v>8.50952791901852</v>
      </c>
      <c r="CG71" s="50" t="s">
        <v>2</v>
      </c>
      <c r="CH71" s="73">
        <v>45472</v>
      </c>
      <c r="CI71" s="50" t="s">
        <v>2</v>
      </c>
      <c r="CJ71" s="73">
        <v>45472</v>
      </c>
      <c r="CK71" s="75">
        <v>40</v>
      </c>
    </row>
    <row r="72" s="2" customFormat="1" customHeight="1" spans="2:89">
      <c r="B72" s="14" t="s">
        <v>228</v>
      </c>
      <c r="C72" s="14"/>
      <c r="D72" s="14"/>
      <c r="E72" s="14"/>
      <c r="F72" s="14"/>
      <c r="G72" s="14"/>
      <c r="H72" s="14"/>
      <c r="I72" s="14"/>
      <c r="J72" s="28">
        <v>53</v>
      </c>
      <c r="K72" s="28"/>
      <c r="L72" s="28"/>
      <c r="M72" s="28"/>
      <c r="N72" s="29" t="s">
        <v>229</v>
      </c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 t="s">
        <v>230</v>
      </c>
      <c r="Z72" s="29"/>
      <c r="AA72" s="29"/>
      <c r="AB72" s="29"/>
      <c r="AC72" s="29"/>
      <c r="AD72" s="29"/>
      <c r="AE72" s="29"/>
      <c r="AF72" s="29" t="s">
        <v>83</v>
      </c>
      <c r="AG72" s="47" t="s">
        <v>84</v>
      </c>
      <c r="AH72" s="47"/>
      <c r="AI72" s="47"/>
      <c r="AJ72" s="48">
        <v>2</v>
      </c>
      <c r="AK72" s="48"/>
      <c r="AL72" s="48">
        <v>120.175</v>
      </c>
      <c r="AM72" s="48"/>
      <c r="AN72" s="48"/>
      <c r="AO72" s="48"/>
      <c r="AP72" s="48"/>
      <c r="AQ72" s="48"/>
      <c r="AR72" s="48"/>
      <c r="AS72" s="48"/>
      <c r="AT72" s="48"/>
      <c r="AU72" s="48"/>
      <c r="AV72" s="49">
        <v>240.35</v>
      </c>
      <c r="AW72" s="51"/>
      <c r="AX72" s="51"/>
      <c r="AY72" s="51"/>
      <c r="AZ72" s="52"/>
      <c r="BA72" s="50" t="s">
        <v>85</v>
      </c>
      <c r="BB72" s="50"/>
      <c r="BC72" s="50"/>
      <c r="BD72" s="50"/>
      <c r="BE72" s="50"/>
      <c r="BF72" s="53">
        <v>0</v>
      </c>
      <c r="BG72" s="29"/>
      <c r="BH72" s="29"/>
      <c r="BI72" s="29"/>
      <c r="BJ72" s="54">
        <v>0</v>
      </c>
      <c r="BK72" s="54"/>
      <c r="BL72" s="54"/>
      <c r="BM72" s="54"/>
      <c r="BN72" s="48">
        <v>240.35</v>
      </c>
      <c r="BO72" s="48"/>
      <c r="BP72" s="48"/>
      <c r="BQ72" s="48"/>
      <c r="BR72" s="48"/>
      <c r="BS72" s="29">
        <v>643</v>
      </c>
      <c r="BT72" s="29"/>
      <c r="BU72" s="29" t="s">
        <v>91</v>
      </c>
      <c r="BV72" s="29"/>
      <c r="BW72" s="29" t="s">
        <v>92</v>
      </c>
      <c r="BX72" s="29"/>
      <c r="BY72" s="29"/>
      <c r="BZ72" s="29"/>
      <c r="CA72" s="29"/>
      <c r="CB72" s="29"/>
      <c r="CC72" s="29"/>
      <c r="CD72" s="70"/>
      <c r="CE72" s="74">
        <v>0.2352</v>
      </c>
      <c r="CF72" s="72">
        <f t="shared" si="0"/>
        <v>2.80298082754117</v>
      </c>
      <c r="CG72" s="50" t="s">
        <v>2</v>
      </c>
      <c r="CH72" s="73">
        <v>45472</v>
      </c>
      <c r="CI72" s="50" t="s">
        <v>2</v>
      </c>
      <c r="CJ72" s="73">
        <v>45472</v>
      </c>
      <c r="CK72" s="75">
        <v>40</v>
      </c>
    </row>
    <row r="73" s="2" customFormat="1" customHeight="1" spans="2:89">
      <c r="B73" s="14" t="s">
        <v>231</v>
      </c>
      <c r="C73" s="14"/>
      <c r="D73" s="14"/>
      <c r="E73" s="14"/>
      <c r="F73" s="14"/>
      <c r="G73" s="14"/>
      <c r="H73" s="14"/>
      <c r="I73" s="14"/>
      <c r="J73" s="28">
        <v>54</v>
      </c>
      <c r="K73" s="28"/>
      <c r="L73" s="28"/>
      <c r="M73" s="28"/>
      <c r="N73" s="29" t="s">
        <v>232</v>
      </c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 t="s">
        <v>154</v>
      </c>
      <c r="Z73" s="29"/>
      <c r="AA73" s="29"/>
      <c r="AB73" s="29"/>
      <c r="AC73" s="29"/>
      <c r="AD73" s="29"/>
      <c r="AE73" s="29"/>
      <c r="AF73" s="29" t="s">
        <v>83</v>
      </c>
      <c r="AG73" s="47" t="s">
        <v>84</v>
      </c>
      <c r="AH73" s="47"/>
      <c r="AI73" s="47"/>
      <c r="AJ73" s="48">
        <v>1</v>
      </c>
      <c r="AK73" s="48"/>
      <c r="AL73" s="48">
        <v>244.95</v>
      </c>
      <c r="AM73" s="48"/>
      <c r="AN73" s="48"/>
      <c r="AO73" s="48"/>
      <c r="AP73" s="48"/>
      <c r="AQ73" s="48"/>
      <c r="AR73" s="48"/>
      <c r="AS73" s="48"/>
      <c r="AT73" s="48"/>
      <c r="AU73" s="48"/>
      <c r="AV73" s="49">
        <v>244.95</v>
      </c>
      <c r="AW73" s="51"/>
      <c r="AX73" s="51"/>
      <c r="AY73" s="51"/>
      <c r="AZ73" s="52"/>
      <c r="BA73" s="50" t="s">
        <v>85</v>
      </c>
      <c r="BB73" s="50"/>
      <c r="BC73" s="50"/>
      <c r="BD73" s="50"/>
      <c r="BE73" s="50"/>
      <c r="BF73" s="53">
        <v>0</v>
      </c>
      <c r="BG73" s="29"/>
      <c r="BH73" s="29"/>
      <c r="BI73" s="29"/>
      <c r="BJ73" s="54">
        <v>0</v>
      </c>
      <c r="BK73" s="54"/>
      <c r="BL73" s="54"/>
      <c r="BM73" s="54"/>
      <c r="BN73" s="48">
        <v>244.95</v>
      </c>
      <c r="BO73" s="48"/>
      <c r="BP73" s="48"/>
      <c r="BQ73" s="48"/>
      <c r="BR73" s="48"/>
      <c r="BS73" s="29">
        <v>392</v>
      </c>
      <c r="BT73" s="29"/>
      <c r="BU73" s="29" t="s">
        <v>137</v>
      </c>
      <c r="BV73" s="29"/>
      <c r="BW73" s="29" t="s">
        <v>233</v>
      </c>
      <c r="BX73" s="29"/>
      <c r="BY73" s="29"/>
      <c r="BZ73" s="29"/>
      <c r="CA73" s="29"/>
      <c r="CB73" s="29"/>
      <c r="CC73" s="29"/>
      <c r="CD73" s="70"/>
      <c r="CE73" s="74">
        <v>0.2352</v>
      </c>
      <c r="CF73" s="72">
        <f t="shared" si="0"/>
        <v>2.85662639361851</v>
      </c>
      <c r="CG73" s="50" t="s">
        <v>2</v>
      </c>
      <c r="CH73" s="73">
        <v>45472</v>
      </c>
      <c r="CI73" s="50" t="s">
        <v>2</v>
      </c>
      <c r="CJ73" s="73">
        <v>45472</v>
      </c>
      <c r="CK73" s="75">
        <v>40</v>
      </c>
    </row>
    <row r="74" s="2" customFormat="1" ht="22.5" customHeight="1" spans="2:89">
      <c r="B74" s="14" t="s">
        <v>234</v>
      </c>
      <c r="C74" s="14"/>
      <c r="D74" s="14"/>
      <c r="E74" s="14"/>
      <c r="F74" s="14"/>
      <c r="G74" s="14"/>
      <c r="H74" s="14"/>
      <c r="I74" s="14"/>
      <c r="J74" s="28">
        <v>55</v>
      </c>
      <c r="K74" s="28"/>
      <c r="L74" s="28"/>
      <c r="M74" s="28"/>
      <c r="N74" s="29" t="s">
        <v>235</v>
      </c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 t="s">
        <v>98</v>
      </c>
      <c r="Z74" s="29"/>
      <c r="AA74" s="29"/>
      <c r="AB74" s="29"/>
      <c r="AC74" s="29"/>
      <c r="AD74" s="29"/>
      <c r="AE74" s="29"/>
      <c r="AF74" s="29" t="s">
        <v>83</v>
      </c>
      <c r="AG74" s="47" t="s">
        <v>84</v>
      </c>
      <c r="AH74" s="47"/>
      <c r="AI74" s="47"/>
      <c r="AJ74" s="48">
        <v>1</v>
      </c>
      <c r="AK74" s="48"/>
      <c r="AL74" s="48">
        <v>1222.45</v>
      </c>
      <c r="AM74" s="48"/>
      <c r="AN74" s="48"/>
      <c r="AO74" s="48"/>
      <c r="AP74" s="48"/>
      <c r="AQ74" s="48"/>
      <c r="AR74" s="48"/>
      <c r="AS74" s="48"/>
      <c r="AT74" s="48"/>
      <c r="AU74" s="48"/>
      <c r="AV74" s="49">
        <v>1222.45</v>
      </c>
      <c r="AW74" s="51"/>
      <c r="AX74" s="51"/>
      <c r="AY74" s="51"/>
      <c r="AZ74" s="52"/>
      <c r="BA74" s="50" t="s">
        <v>85</v>
      </c>
      <c r="BB74" s="50"/>
      <c r="BC74" s="50"/>
      <c r="BD74" s="50"/>
      <c r="BE74" s="50"/>
      <c r="BF74" s="53">
        <v>0</v>
      </c>
      <c r="BG74" s="29"/>
      <c r="BH74" s="29"/>
      <c r="BI74" s="29"/>
      <c r="BJ74" s="54">
        <v>0</v>
      </c>
      <c r="BK74" s="54"/>
      <c r="BL74" s="54"/>
      <c r="BM74" s="54"/>
      <c r="BN74" s="48">
        <v>1222.45</v>
      </c>
      <c r="BO74" s="48"/>
      <c r="BP74" s="48"/>
      <c r="BQ74" s="48"/>
      <c r="BR74" s="48"/>
      <c r="BS74" s="29">
        <v>156</v>
      </c>
      <c r="BT74" s="29"/>
      <c r="BU74" s="29" t="s">
        <v>86</v>
      </c>
      <c r="BV74" s="29"/>
      <c r="BW74" s="29" t="s">
        <v>236</v>
      </c>
      <c r="BX74" s="29"/>
      <c r="BY74" s="29"/>
      <c r="BZ74" s="29"/>
      <c r="CA74" s="29"/>
      <c r="CB74" s="29"/>
      <c r="CC74" s="29"/>
      <c r="CD74" s="70"/>
      <c r="CE74" s="74">
        <v>0.1008</v>
      </c>
      <c r="CF74" s="72">
        <f t="shared" si="0"/>
        <v>14.2563091850539</v>
      </c>
      <c r="CG74" s="50" t="s">
        <v>2</v>
      </c>
      <c r="CH74" s="73">
        <v>45472</v>
      </c>
      <c r="CI74" s="50" t="s">
        <v>2</v>
      </c>
      <c r="CJ74" s="73">
        <v>45472</v>
      </c>
      <c r="CK74" s="75">
        <v>40</v>
      </c>
    </row>
    <row r="75" s="2" customFormat="1" ht="22.5" customHeight="1" spans="2:89">
      <c r="B75" s="14" t="s">
        <v>237</v>
      </c>
      <c r="C75" s="14"/>
      <c r="D75" s="14"/>
      <c r="E75" s="14"/>
      <c r="F75" s="14"/>
      <c r="G75" s="14"/>
      <c r="H75" s="14"/>
      <c r="I75" s="14"/>
      <c r="J75" s="28">
        <v>56</v>
      </c>
      <c r="K75" s="28"/>
      <c r="L75" s="28"/>
      <c r="M75" s="28"/>
      <c r="N75" s="29" t="s">
        <v>238</v>
      </c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 t="s">
        <v>239</v>
      </c>
      <c r="Z75" s="29"/>
      <c r="AA75" s="29"/>
      <c r="AB75" s="29"/>
      <c r="AC75" s="29"/>
      <c r="AD75" s="29"/>
      <c r="AE75" s="29"/>
      <c r="AF75" s="29" t="s">
        <v>83</v>
      </c>
      <c r="AG75" s="47" t="s">
        <v>84</v>
      </c>
      <c r="AH75" s="47"/>
      <c r="AI75" s="47"/>
      <c r="AJ75" s="48">
        <v>1</v>
      </c>
      <c r="AK75" s="48"/>
      <c r="AL75" s="48">
        <v>4849.55</v>
      </c>
      <c r="AM75" s="48"/>
      <c r="AN75" s="48"/>
      <c r="AO75" s="48"/>
      <c r="AP75" s="48"/>
      <c r="AQ75" s="48"/>
      <c r="AR75" s="48"/>
      <c r="AS75" s="48"/>
      <c r="AT75" s="48"/>
      <c r="AU75" s="48"/>
      <c r="AV75" s="49">
        <v>4849.55</v>
      </c>
      <c r="AW75" s="51"/>
      <c r="AX75" s="51"/>
      <c r="AY75" s="51"/>
      <c r="AZ75" s="52"/>
      <c r="BA75" s="50" t="s">
        <v>85</v>
      </c>
      <c r="BB75" s="50"/>
      <c r="BC75" s="50"/>
      <c r="BD75" s="50"/>
      <c r="BE75" s="50"/>
      <c r="BF75" s="53">
        <v>0</v>
      </c>
      <c r="BG75" s="29"/>
      <c r="BH75" s="29"/>
      <c r="BI75" s="29"/>
      <c r="BJ75" s="54">
        <v>0</v>
      </c>
      <c r="BK75" s="54"/>
      <c r="BL75" s="54"/>
      <c r="BM75" s="54"/>
      <c r="BN75" s="48">
        <v>4849.55</v>
      </c>
      <c r="BO75" s="48"/>
      <c r="BP75" s="48"/>
      <c r="BQ75" s="48"/>
      <c r="BR75" s="48"/>
      <c r="BS75" s="29">
        <v>642</v>
      </c>
      <c r="BT75" s="29"/>
      <c r="BU75" s="29" t="s">
        <v>240</v>
      </c>
      <c r="BV75" s="29"/>
      <c r="BW75" s="29" t="s">
        <v>241</v>
      </c>
      <c r="BX75" s="29"/>
      <c r="BY75" s="29"/>
      <c r="BZ75" s="29"/>
      <c r="CA75" s="29"/>
      <c r="CB75" s="29"/>
      <c r="CC75" s="29"/>
      <c r="CD75" s="70"/>
      <c r="CE75" s="74">
        <v>0.1008</v>
      </c>
      <c r="CF75" s="72">
        <f t="shared" si="0"/>
        <v>56.5558380370388</v>
      </c>
      <c r="CG75" s="50" t="s">
        <v>2</v>
      </c>
      <c r="CH75" s="73">
        <v>45472</v>
      </c>
      <c r="CI75" s="50" t="s">
        <v>2</v>
      </c>
      <c r="CJ75" s="73">
        <v>45472</v>
      </c>
      <c r="CK75" s="75">
        <v>40</v>
      </c>
    </row>
    <row r="76" s="2" customFormat="1" ht="22.5" customHeight="1" spans="2:89">
      <c r="B76" s="14" t="s">
        <v>242</v>
      </c>
      <c r="C76" s="14"/>
      <c r="D76" s="14"/>
      <c r="E76" s="14"/>
      <c r="F76" s="14"/>
      <c r="G76" s="14"/>
      <c r="H76" s="14"/>
      <c r="I76" s="14"/>
      <c r="J76" s="28">
        <v>57</v>
      </c>
      <c r="K76" s="28"/>
      <c r="L76" s="28"/>
      <c r="M76" s="28"/>
      <c r="N76" s="29" t="s">
        <v>243</v>
      </c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 t="s">
        <v>244</v>
      </c>
      <c r="Z76" s="29"/>
      <c r="AA76" s="29"/>
      <c r="AB76" s="29"/>
      <c r="AC76" s="29"/>
      <c r="AD76" s="29"/>
      <c r="AE76" s="29"/>
      <c r="AF76" s="29" t="s">
        <v>83</v>
      </c>
      <c r="AG76" s="47" t="s">
        <v>84</v>
      </c>
      <c r="AH76" s="47"/>
      <c r="AI76" s="47"/>
      <c r="AJ76" s="48">
        <v>2</v>
      </c>
      <c r="AK76" s="48"/>
      <c r="AL76" s="48">
        <v>2456.4</v>
      </c>
      <c r="AM76" s="48"/>
      <c r="AN76" s="48"/>
      <c r="AO76" s="48"/>
      <c r="AP76" s="48"/>
      <c r="AQ76" s="48"/>
      <c r="AR76" s="48"/>
      <c r="AS76" s="48"/>
      <c r="AT76" s="48"/>
      <c r="AU76" s="48"/>
      <c r="AV76" s="49">
        <v>4912.8</v>
      </c>
      <c r="AW76" s="51"/>
      <c r="AX76" s="51"/>
      <c r="AY76" s="51"/>
      <c r="AZ76" s="52"/>
      <c r="BA76" s="50" t="s">
        <v>85</v>
      </c>
      <c r="BB76" s="50"/>
      <c r="BC76" s="50"/>
      <c r="BD76" s="50"/>
      <c r="BE76" s="50"/>
      <c r="BF76" s="53">
        <v>0</v>
      </c>
      <c r="BG76" s="29"/>
      <c r="BH76" s="29"/>
      <c r="BI76" s="29"/>
      <c r="BJ76" s="54">
        <v>0</v>
      </c>
      <c r="BK76" s="54"/>
      <c r="BL76" s="54"/>
      <c r="BM76" s="54"/>
      <c r="BN76" s="48">
        <v>4912.8</v>
      </c>
      <c r="BO76" s="48"/>
      <c r="BP76" s="48"/>
      <c r="BQ76" s="48"/>
      <c r="BR76" s="48"/>
      <c r="BS76" s="29">
        <v>643</v>
      </c>
      <c r="BT76" s="29"/>
      <c r="BU76" s="29" t="s">
        <v>91</v>
      </c>
      <c r="BV76" s="29"/>
      <c r="BW76" s="29" t="s">
        <v>92</v>
      </c>
      <c r="BX76" s="29"/>
      <c r="BY76" s="29"/>
      <c r="BZ76" s="29"/>
      <c r="CA76" s="29"/>
      <c r="CB76" s="29"/>
      <c r="CC76" s="29"/>
      <c r="CD76" s="70"/>
      <c r="CE76" s="74">
        <v>4.704</v>
      </c>
      <c r="CF76" s="72">
        <f t="shared" si="0"/>
        <v>57.2934645706022</v>
      </c>
      <c r="CG76" s="50" t="s">
        <v>2</v>
      </c>
      <c r="CH76" s="73">
        <v>45472</v>
      </c>
      <c r="CI76" s="50" t="s">
        <v>2</v>
      </c>
      <c r="CJ76" s="73">
        <v>45472</v>
      </c>
      <c r="CK76" s="75">
        <v>40</v>
      </c>
    </row>
    <row r="77" s="2" customFormat="1" ht="22.5" customHeight="1" spans="2:89">
      <c r="B77" s="14" t="s">
        <v>245</v>
      </c>
      <c r="C77" s="14"/>
      <c r="D77" s="14"/>
      <c r="E77" s="14"/>
      <c r="F77" s="14"/>
      <c r="G77" s="14"/>
      <c r="H77" s="14"/>
      <c r="I77" s="14"/>
      <c r="J77" s="28">
        <v>58</v>
      </c>
      <c r="K77" s="28"/>
      <c r="L77" s="28"/>
      <c r="M77" s="28"/>
      <c r="N77" s="29" t="s">
        <v>127</v>
      </c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 t="s">
        <v>128</v>
      </c>
      <c r="Z77" s="29"/>
      <c r="AA77" s="29"/>
      <c r="AB77" s="29"/>
      <c r="AC77" s="29"/>
      <c r="AD77" s="29"/>
      <c r="AE77" s="29"/>
      <c r="AF77" s="29" t="s">
        <v>83</v>
      </c>
      <c r="AG77" s="47" t="s">
        <v>84</v>
      </c>
      <c r="AH77" s="47"/>
      <c r="AI77" s="47"/>
      <c r="AJ77" s="48">
        <v>1</v>
      </c>
      <c r="AK77" s="48"/>
      <c r="AL77" s="48">
        <v>1316.175</v>
      </c>
      <c r="AM77" s="48"/>
      <c r="AN77" s="48"/>
      <c r="AO77" s="48"/>
      <c r="AP77" s="48"/>
      <c r="AQ77" s="48"/>
      <c r="AR77" s="48"/>
      <c r="AS77" s="48"/>
      <c r="AT77" s="48"/>
      <c r="AU77" s="48"/>
      <c r="AV77" s="49">
        <v>1316.175</v>
      </c>
      <c r="AW77" s="51"/>
      <c r="AX77" s="51"/>
      <c r="AY77" s="51"/>
      <c r="AZ77" s="52"/>
      <c r="BA77" s="50" t="s">
        <v>85</v>
      </c>
      <c r="BB77" s="50"/>
      <c r="BC77" s="50"/>
      <c r="BD77" s="50"/>
      <c r="BE77" s="50"/>
      <c r="BF77" s="53">
        <v>0</v>
      </c>
      <c r="BG77" s="29"/>
      <c r="BH77" s="29"/>
      <c r="BI77" s="29"/>
      <c r="BJ77" s="54">
        <v>0</v>
      </c>
      <c r="BK77" s="54"/>
      <c r="BL77" s="54"/>
      <c r="BM77" s="54"/>
      <c r="BN77" s="48">
        <v>1316.175</v>
      </c>
      <c r="BO77" s="48"/>
      <c r="BP77" s="48"/>
      <c r="BQ77" s="48"/>
      <c r="BR77" s="48"/>
      <c r="BS77" s="58">
        <v>792</v>
      </c>
      <c r="BT77" s="59"/>
      <c r="BU77" s="29" t="s">
        <v>172</v>
      </c>
      <c r="BV77" s="29"/>
      <c r="BW77" s="29" t="s">
        <v>246</v>
      </c>
      <c r="BX77" s="29"/>
      <c r="BY77" s="29"/>
      <c r="BZ77" s="29"/>
      <c r="CA77" s="29"/>
      <c r="CB77" s="29"/>
      <c r="CC77" s="29"/>
      <c r="CD77" s="70"/>
      <c r="CE77" s="74">
        <v>4.704</v>
      </c>
      <c r="CF77" s="72">
        <f t="shared" si="0"/>
        <v>15.3493375938797</v>
      </c>
      <c r="CG77" s="50" t="s">
        <v>2</v>
      </c>
      <c r="CH77" s="73">
        <v>45472</v>
      </c>
      <c r="CI77" s="50" t="s">
        <v>2</v>
      </c>
      <c r="CJ77" s="73">
        <v>45472</v>
      </c>
      <c r="CK77" s="75">
        <v>40</v>
      </c>
    </row>
    <row r="78" s="2" customFormat="1" ht="22.5" customHeight="1" spans="2:89">
      <c r="B78" s="14" t="s">
        <v>247</v>
      </c>
      <c r="C78" s="14"/>
      <c r="D78" s="14"/>
      <c r="E78" s="14"/>
      <c r="F78" s="14"/>
      <c r="G78" s="14"/>
      <c r="H78" s="14"/>
      <c r="I78" s="14"/>
      <c r="J78" s="28">
        <v>59</v>
      </c>
      <c r="K78" s="28"/>
      <c r="L78" s="28"/>
      <c r="M78" s="28"/>
      <c r="N78" s="29" t="s">
        <v>248</v>
      </c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 t="s">
        <v>218</v>
      </c>
      <c r="Z78" s="29"/>
      <c r="AA78" s="29"/>
      <c r="AB78" s="29"/>
      <c r="AC78" s="29"/>
      <c r="AD78" s="29"/>
      <c r="AE78" s="29"/>
      <c r="AF78" s="29" t="s">
        <v>83</v>
      </c>
      <c r="AG78" s="47" t="s">
        <v>84</v>
      </c>
      <c r="AH78" s="47"/>
      <c r="AI78" s="47"/>
      <c r="AJ78" s="48">
        <v>1</v>
      </c>
      <c r="AK78" s="48"/>
      <c r="AL78" s="48">
        <v>1361.025</v>
      </c>
      <c r="AM78" s="48"/>
      <c r="AN78" s="48"/>
      <c r="AO78" s="48"/>
      <c r="AP78" s="48"/>
      <c r="AQ78" s="48"/>
      <c r="AR78" s="48"/>
      <c r="AS78" s="48"/>
      <c r="AT78" s="48"/>
      <c r="AU78" s="48"/>
      <c r="AV78" s="49">
        <v>1361.025</v>
      </c>
      <c r="AW78" s="51"/>
      <c r="AX78" s="51"/>
      <c r="AY78" s="51"/>
      <c r="AZ78" s="52"/>
      <c r="BA78" s="50" t="s">
        <v>85</v>
      </c>
      <c r="BB78" s="50"/>
      <c r="BC78" s="50"/>
      <c r="BD78" s="50"/>
      <c r="BE78" s="50"/>
      <c r="BF78" s="53">
        <v>0</v>
      </c>
      <c r="BG78" s="29"/>
      <c r="BH78" s="29"/>
      <c r="BI78" s="29"/>
      <c r="BJ78" s="54">
        <v>0</v>
      </c>
      <c r="BK78" s="54"/>
      <c r="BL78" s="54"/>
      <c r="BM78" s="54"/>
      <c r="BN78" s="48">
        <v>1361.025</v>
      </c>
      <c r="BO78" s="48"/>
      <c r="BP78" s="48"/>
      <c r="BQ78" s="48"/>
      <c r="BR78" s="48"/>
      <c r="BS78" s="29">
        <v>392</v>
      </c>
      <c r="BT78" s="29"/>
      <c r="BU78" s="29" t="s">
        <v>137</v>
      </c>
      <c r="BV78" s="29"/>
      <c r="BW78" s="29" t="s">
        <v>249</v>
      </c>
      <c r="BX78" s="29"/>
      <c r="BY78" s="29"/>
      <c r="BZ78" s="29"/>
      <c r="CA78" s="29"/>
      <c r="CB78" s="29"/>
      <c r="CC78" s="29"/>
      <c r="CD78" s="70"/>
      <c r="CE78" s="74">
        <v>0.7392</v>
      </c>
      <c r="CF78" s="72">
        <f t="shared" si="0"/>
        <v>15.8723818631338</v>
      </c>
      <c r="CG78" s="50" t="s">
        <v>2</v>
      </c>
      <c r="CH78" s="73">
        <v>45472</v>
      </c>
      <c r="CI78" s="50" t="s">
        <v>2</v>
      </c>
      <c r="CJ78" s="73">
        <v>45472</v>
      </c>
      <c r="CK78" s="75">
        <v>40</v>
      </c>
    </row>
    <row r="79" s="2" customFormat="1" customHeight="1" spans="2:89">
      <c r="B79" s="14" t="s">
        <v>250</v>
      </c>
      <c r="C79" s="14"/>
      <c r="D79" s="14"/>
      <c r="E79" s="14"/>
      <c r="F79" s="14"/>
      <c r="G79" s="14"/>
      <c r="H79" s="14"/>
      <c r="I79" s="14"/>
      <c r="J79" s="28">
        <v>60</v>
      </c>
      <c r="K79" s="28"/>
      <c r="L79" s="28"/>
      <c r="M79" s="28"/>
      <c r="N79" s="29" t="s">
        <v>251</v>
      </c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 t="s">
        <v>207</v>
      </c>
      <c r="Z79" s="29"/>
      <c r="AA79" s="29"/>
      <c r="AB79" s="29"/>
      <c r="AC79" s="29"/>
      <c r="AD79" s="29"/>
      <c r="AE79" s="29"/>
      <c r="AF79" s="29" t="s">
        <v>83</v>
      </c>
      <c r="AG79" s="47" t="s">
        <v>84</v>
      </c>
      <c r="AH79" s="47"/>
      <c r="AI79" s="47"/>
      <c r="AJ79" s="48">
        <v>1</v>
      </c>
      <c r="AK79" s="48"/>
      <c r="AL79" s="48">
        <v>180.55</v>
      </c>
      <c r="AM79" s="48"/>
      <c r="AN79" s="48"/>
      <c r="AO79" s="48"/>
      <c r="AP79" s="48"/>
      <c r="AQ79" s="48"/>
      <c r="AR79" s="48"/>
      <c r="AS79" s="48"/>
      <c r="AT79" s="48"/>
      <c r="AU79" s="48"/>
      <c r="AV79" s="49">
        <v>180.55</v>
      </c>
      <c r="AW79" s="51"/>
      <c r="AX79" s="51"/>
      <c r="AY79" s="51"/>
      <c r="AZ79" s="52"/>
      <c r="BA79" s="50" t="s">
        <v>85</v>
      </c>
      <c r="BB79" s="50"/>
      <c r="BC79" s="50"/>
      <c r="BD79" s="50"/>
      <c r="BE79" s="50"/>
      <c r="BF79" s="53">
        <v>0</v>
      </c>
      <c r="BG79" s="29"/>
      <c r="BH79" s="29"/>
      <c r="BI79" s="29"/>
      <c r="BJ79" s="54">
        <v>0</v>
      </c>
      <c r="BK79" s="54"/>
      <c r="BL79" s="54"/>
      <c r="BM79" s="54"/>
      <c r="BN79" s="48">
        <v>180.55</v>
      </c>
      <c r="BO79" s="48"/>
      <c r="BP79" s="48"/>
      <c r="BQ79" s="48"/>
      <c r="BR79" s="48"/>
      <c r="BS79" s="29">
        <v>156</v>
      </c>
      <c r="BT79" s="29"/>
      <c r="BU79" s="29" t="s">
        <v>86</v>
      </c>
      <c r="BV79" s="29"/>
      <c r="BW79" s="29" t="s">
        <v>252</v>
      </c>
      <c r="BX79" s="29"/>
      <c r="BY79" s="29"/>
      <c r="BZ79" s="29"/>
      <c r="CA79" s="29"/>
      <c r="CB79" s="29"/>
      <c r="CC79" s="29"/>
      <c r="CD79" s="70"/>
      <c r="CE79" s="74">
        <v>0.7392</v>
      </c>
      <c r="CF79" s="72">
        <f t="shared" si="0"/>
        <v>2.10558846853571</v>
      </c>
      <c r="CG79" s="50" t="s">
        <v>2</v>
      </c>
      <c r="CH79" s="73">
        <v>45472</v>
      </c>
      <c r="CI79" s="50" t="s">
        <v>2</v>
      </c>
      <c r="CJ79" s="73">
        <v>45472</v>
      </c>
      <c r="CK79" s="75">
        <v>40</v>
      </c>
    </row>
    <row r="80" s="2" customFormat="1" customHeight="1" spans="2:89">
      <c r="B80" s="14" t="s">
        <v>250</v>
      </c>
      <c r="C80" s="14"/>
      <c r="D80" s="14"/>
      <c r="E80" s="14"/>
      <c r="F80" s="14"/>
      <c r="G80" s="14"/>
      <c r="H80" s="14"/>
      <c r="I80" s="14"/>
      <c r="J80" s="28">
        <v>61</v>
      </c>
      <c r="K80" s="28"/>
      <c r="L80" s="28"/>
      <c r="M80" s="28"/>
      <c r="N80" s="29" t="s">
        <v>251</v>
      </c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 t="s">
        <v>207</v>
      </c>
      <c r="Z80" s="29"/>
      <c r="AA80" s="29"/>
      <c r="AB80" s="29"/>
      <c r="AC80" s="29"/>
      <c r="AD80" s="29"/>
      <c r="AE80" s="29"/>
      <c r="AF80" s="29" t="s">
        <v>83</v>
      </c>
      <c r="AG80" s="47" t="s">
        <v>84</v>
      </c>
      <c r="AH80" s="47"/>
      <c r="AI80" s="47"/>
      <c r="AJ80" s="48">
        <v>1</v>
      </c>
      <c r="AK80" s="48"/>
      <c r="AL80" s="48">
        <v>180.55</v>
      </c>
      <c r="AM80" s="48"/>
      <c r="AN80" s="48"/>
      <c r="AO80" s="48"/>
      <c r="AP80" s="48"/>
      <c r="AQ80" s="48"/>
      <c r="AR80" s="48"/>
      <c r="AS80" s="48"/>
      <c r="AT80" s="48"/>
      <c r="AU80" s="48"/>
      <c r="AV80" s="49">
        <v>180.55</v>
      </c>
      <c r="AW80" s="51"/>
      <c r="AX80" s="51"/>
      <c r="AY80" s="51"/>
      <c r="AZ80" s="52"/>
      <c r="BA80" s="50" t="s">
        <v>85</v>
      </c>
      <c r="BB80" s="50"/>
      <c r="BC80" s="50"/>
      <c r="BD80" s="50"/>
      <c r="BE80" s="50"/>
      <c r="BF80" s="53">
        <v>0</v>
      </c>
      <c r="BG80" s="29"/>
      <c r="BH80" s="29"/>
      <c r="BI80" s="29"/>
      <c r="BJ80" s="54">
        <v>0</v>
      </c>
      <c r="BK80" s="54"/>
      <c r="BL80" s="54"/>
      <c r="BM80" s="54"/>
      <c r="BN80" s="48">
        <v>180.55</v>
      </c>
      <c r="BO80" s="48"/>
      <c r="BP80" s="48"/>
      <c r="BQ80" s="48"/>
      <c r="BR80" s="48"/>
      <c r="BS80" s="29">
        <v>156</v>
      </c>
      <c r="BT80" s="29"/>
      <c r="BU80" s="29" t="s">
        <v>86</v>
      </c>
      <c r="BV80" s="29"/>
      <c r="BW80" s="29" t="s">
        <v>252</v>
      </c>
      <c r="BX80" s="29"/>
      <c r="BY80" s="29"/>
      <c r="BZ80" s="29"/>
      <c r="CA80" s="29"/>
      <c r="CB80" s="29"/>
      <c r="CC80" s="29"/>
      <c r="CD80" s="70"/>
      <c r="CE80" s="74">
        <v>1.2096</v>
      </c>
      <c r="CF80" s="72">
        <f t="shared" si="0"/>
        <v>2.10558846853571</v>
      </c>
      <c r="CG80" s="50" t="s">
        <v>2</v>
      </c>
      <c r="CH80" s="73">
        <v>45472</v>
      </c>
      <c r="CI80" s="50" t="s">
        <v>2</v>
      </c>
      <c r="CJ80" s="73">
        <v>45472</v>
      </c>
      <c r="CK80" s="75">
        <v>40</v>
      </c>
    </row>
    <row r="81" s="2" customFormat="1" customHeight="1" spans="2:89">
      <c r="B81" s="14" t="s">
        <v>253</v>
      </c>
      <c r="C81" s="14"/>
      <c r="D81" s="14"/>
      <c r="E81" s="14"/>
      <c r="F81" s="14"/>
      <c r="G81" s="14"/>
      <c r="H81" s="14"/>
      <c r="I81" s="14"/>
      <c r="J81" s="28">
        <v>62</v>
      </c>
      <c r="K81" s="28"/>
      <c r="L81" s="28"/>
      <c r="M81" s="28"/>
      <c r="N81" s="29" t="s">
        <v>254</v>
      </c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 t="s">
        <v>166</v>
      </c>
      <c r="Z81" s="29"/>
      <c r="AA81" s="29"/>
      <c r="AB81" s="29"/>
      <c r="AC81" s="29"/>
      <c r="AD81" s="29"/>
      <c r="AE81" s="29"/>
      <c r="AF81" s="29" t="s">
        <v>83</v>
      </c>
      <c r="AG81" s="47" t="s">
        <v>84</v>
      </c>
      <c r="AH81" s="47"/>
      <c r="AI81" s="47"/>
      <c r="AJ81" s="48">
        <v>1</v>
      </c>
      <c r="AK81" s="48"/>
      <c r="AL81" s="48">
        <v>898.725</v>
      </c>
      <c r="AM81" s="48"/>
      <c r="AN81" s="48"/>
      <c r="AO81" s="48"/>
      <c r="AP81" s="48"/>
      <c r="AQ81" s="48"/>
      <c r="AR81" s="48"/>
      <c r="AS81" s="48"/>
      <c r="AT81" s="48"/>
      <c r="AU81" s="48"/>
      <c r="AV81" s="49">
        <v>898.725</v>
      </c>
      <c r="AW81" s="51"/>
      <c r="AX81" s="51"/>
      <c r="AY81" s="51"/>
      <c r="AZ81" s="52"/>
      <c r="BA81" s="50" t="s">
        <v>85</v>
      </c>
      <c r="BB81" s="50"/>
      <c r="BC81" s="50"/>
      <c r="BD81" s="50"/>
      <c r="BE81" s="50"/>
      <c r="BF81" s="53">
        <v>0</v>
      </c>
      <c r="BG81" s="29"/>
      <c r="BH81" s="29"/>
      <c r="BI81" s="29"/>
      <c r="BJ81" s="54">
        <v>0</v>
      </c>
      <c r="BK81" s="54"/>
      <c r="BL81" s="54"/>
      <c r="BM81" s="54"/>
      <c r="BN81" s="48">
        <v>898.725</v>
      </c>
      <c r="BO81" s="48"/>
      <c r="BP81" s="48"/>
      <c r="BQ81" s="48"/>
      <c r="BR81" s="48"/>
      <c r="BS81" s="29">
        <v>643</v>
      </c>
      <c r="BT81" s="29"/>
      <c r="BU81" s="29" t="s">
        <v>91</v>
      </c>
      <c r="BV81" s="29"/>
      <c r="BW81" s="29" t="s">
        <v>92</v>
      </c>
      <c r="BX81" s="29"/>
      <c r="BY81" s="29"/>
      <c r="BZ81" s="29"/>
      <c r="CA81" s="29"/>
      <c r="CB81" s="29"/>
      <c r="CC81" s="29"/>
      <c r="CD81" s="70"/>
      <c r="CE81" s="74">
        <v>0.0672</v>
      </c>
      <c r="CF81" s="72">
        <f t="shared" si="0"/>
        <v>10.4810024723609</v>
      </c>
      <c r="CG81" s="50" t="s">
        <v>2</v>
      </c>
      <c r="CH81" s="73">
        <v>45472</v>
      </c>
      <c r="CI81" s="50" t="s">
        <v>2</v>
      </c>
      <c r="CJ81" s="73">
        <v>45472</v>
      </c>
      <c r="CK81" s="75">
        <v>40</v>
      </c>
    </row>
    <row r="82" s="2" customFormat="1" customHeight="1" spans="2:89">
      <c r="B82" s="14" t="s">
        <v>255</v>
      </c>
      <c r="C82" s="14"/>
      <c r="D82" s="14"/>
      <c r="E82" s="14"/>
      <c r="F82" s="14"/>
      <c r="G82" s="14"/>
      <c r="H82" s="14"/>
      <c r="I82" s="14"/>
      <c r="J82" s="28">
        <v>63</v>
      </c>
      <c r="K82" s="28"/>
      <c r="L82" s="28"/>
      <c r="M82" s="28"/>
      <c r="N82" s="29" t="s">
        <v>256</v>
      </c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 t="s">
        <v>166</v>
      </c>
      <c r="Z82" s="29"/>
      <c r="AA82" s="29"/>
      <c r="AB82" s="29"/>
      <c r="AC82" s="29"/>
      <c r="AD82" s="29"/>
      <c r="AE82" s="29"/>
      <c r="AF82" s="29" t="s">
        <v>83</v>
      </c>
      <c r="AG82" s="47" t="s">
        <v>84</v>
      </c>
      <c r="AH82" s="47"/>
      <c r="AI82" s="47"/>
      <c r="AJ82" s="48">
        <v>1</v>
      </c>
      <c r="AK82" s="48"/>
      <c r="AL82" s="48">
        <v>1136.2</v>
      </c>
      <c r="AM82" s="48"/>
      <c r="AN82" s="48"/>
      <c r="AO82" s="48"/>
      <c r="AP82" s="48"/>
      <c r="AQ82" s="48"/>
      <c r="AR82" s="48"/>
      <c r="AS82" s="48"/>
      <c r="AT82" s="48"/>
      <c r="AU82" s="48"/>
      <c r="AV82" s="49">
        <v>1136.2</v>
      </c>
      <c r="AW82" s="51"/>
      <c r="AX82" s="51"/>
      <c r="AY82" s="51"/>
      <c r="AZ82" s="52"/>
      <c r="BA82" s="50" t="s">
        <v>85</v>
      </c>
      <c r="BB82" s="50"/>
      <c r="BC82" s="50"/>
      <c r="BD82" s="50"/>
      <c r="BE82" s="50"/>
      <c r="BF82" s="53">
        <v>0</v>
      </c>
      <c r="BG82" s="29"/>
      <c r="BH82" s="29"/>
      <c r="BI82" s="29"/>
      <c r="BJ82" s="54">
        <v>0</v>
      </c>
      <c r="BK82" s="54"/>
      <c r="BL82" s="54"/>
      <c r="BM82" s="54"/>
      <c r="BN82" s="48">
        <v>1136.2</v>
      </c>
      <c r="BO82" s="48"/>
      <c r="BP82" s="48"/>
      <c r="BQ82" s="48"/>
      <c r="BR82" s="48"/>
      <c r="BS82" s="29">
        <v>410</v>
      </c>
      <c r="BT82" s="29"/>
      <c r="BU82" s="29" t="s">
        <v>115</v>
      </c>
      <c r="BV82" s="29"/>
      <c r="BW82" s="29" t="s">
        <v>257</v>
      </c>
      <c r="BX82" s="29"/>
      <c r="BY82" s="29"/>
      <c r="BZ82" s="29"/>
      <c r="CA82" s="29"/>
      <c r="CB82" s="29"/>
      <c r="CC82" s="29"/>
      <c r="CD82" s="70"/>
      <c r="CE82" s="74">
        <v>0.0672</v>
      </c>
      <c r="CF82" s="72">
        <f t="shared" si="0"/>
        <v>13.2504548211037</v>
      </c>
      <c r="CG82" s="50" t="s">
        <v>2</v>
      </c>
      <c r="CH82" s="73">
        <v>45472</v>
      </c>
      <c r="CI82" s="50" t="s">
        <v>2</v>
      </c>
      <c r="CJ82" s="73">
        <v>45472</v>
      </c>
      <c r="CK82" s="75">
        <v>40</v>
      </c>
    </row>
    <row r="83" s="2" customFormat="1" ht="33.75" customHeight="1" spans="2:89">
      <c r="B83" s="14" t="s">
        <v>258</v>
      </c>
      <c r="C83" s="14"/>
      <c r="D83" s="14"/>
      <c r="E83" s="14"/>
      <c r="F83" s="14"/>
      <c r="G83" s="14"/>
      <c r="H83" s="14"/>
      <c r="I83" s="14"/>
      <c r="J83" s="28">
        <v>64</v>
      </c>
      <c r="K83" s="28"/>
      <c r="L83" s="28"/>
      <c r="M83" s="28"/>
      <c r="N83" s="29" t="s">
        <v>125</v>
      </c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 t="s">
        <v>141</v>
      </c>
      <c r="Z83" s="29"/>
      <c r="AA83" s="29"/>
      <c r="AB83" s="29"/>
      <c r="AC83" s="29"/>
      <c r="AD83" s="29"/>
      <c r="AE83" s="29"/>
      <c r="AF83" s="29" t="s">
        <v>83</v>
      </c>
      <c r="AG83" s="47" t="s">
        <v>84</v>
      </c>
      <c r="AH83" s="47"/>
      <c r="AI83" s="47"/>
      <c r="AJ83" s="48">
        <v>10</v>
      </c>
      <c r="AK83" s="48"/>
      <c r="AL83" s="48">
        <v>22.425</v>
      </c>
      <c r="AM83" s="48"/>
      <c r="AN83" s="48"/>
      <c r="AO83" s="48"/>
      <c r="AP83" s="48"/>
      <c r="AQ83" s="48"/>
      <c r="AR83" s="48"/>
      <c r="AS83" s="48"/>
      <c r="AT83" s="48"/>
      <c r="AU83" s="48"/>
      <c r="AV83" s="49">
        <v>224.25</v>
      </c>
      <c r="AW83" s="51"/>
      <c r="AX83" s="51"/>
      <c r="AY83" s="51"/>
      <c r="AZ83" s="52"/>
      <c r="BA83" s="50" t="s">
        <v>85</v>
      </c>
      <c r="BB83" s="50"/>
      <c r="BC83" s="50"/>
      <c r="BD83" s="50"/>
      <c r="BE83" s="50"/>
      <c r="BF83" s="53">
        <v>0</v>
      </c>
      <c r="BG83" s="29"/>
      <c r="BH83" s="29"/>
      <c r="BI83" s="29"/>
      <c r="BJ83" s="54">
        <v>0</v>
      </c>
      <c r="BK83" s="54"/>
      <c r="BL83" s="54"/>
      <c r="BM83" s="54"/>
      <c r="BN83" s="48">
        <v>224.25</v>
      </c>
      <c r="BO83" s="48"/>
      <c r="BP83" s="48"/>
      <c r="BQ83" s="48"/>
      <c r="BR83" s="48"/>
      <c r="BS83" s="29">
        <v>156</v>
      </c>
      <c r="BT83" s="29"/>
      <c r="BU83" s="29" t="s">
        <v>86</v>
      </c>
      <c r="BV83" s="29"/>
      <c r="BW83" s="29" t="s">
        <v>259</v>
      </c>
      <c r="BX83" s="29"/>
      <c r="BY83" s="29"/>
      <c r="BZ83" s="29"/>
      <c r="CA83" s="29"/>
      <c r="CB83" s="29"/>
      <c r="CC83" s="29"/>
      <c r="CD83" s="70"/>
      <c r="CE83" s="74">
        <v>0.0672</v>
      </c>
      <c r="CF83" s="72">
        <f t="shared" si="0"/>
        <v>2.61522134627047</v>
      </c>
      <c r="CG83" s="50" t="s">
        <v>2</v>
      </c>
      <c r="CH83" s="73">
        <v>45472</v>
      </c>
      <c r="CI83" s="50" t="s">
        <v>2</v>
      </c>
      <c r="CJ83" s="73">
        <v>45472</v>
      </c>
      <c r="CK83" s="75">
        <v>40</v>
      </c>
    </row>
    <row r="84" s="2" customFormat="1" customHeight="1" spans="2:89">
      <c r="B84" s="14" t="s">
        <v>260</v>
      </c>
      <c r="C84" s="14"/>
      <c r="D84" s="14"/>
      <c r="E84" s="14"/>
      <c r="F84" s="14"/>
      <c r="G84" s="14"/>
      <c r="H84" s="14"/>
      <c r="I84" s="14"/>
      <c r="J84" s="28">
        <v>65</v>
      </c>
      <c r="K84" s="28"/>
      <c r="L84" s="28"/>
      <c r="M84" s="28"/>
      <c r="N84" s="29" t="s">
        <v>261</v>
      </c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 t="s">
        <v>262</v>
      </c>
      <c r="Z84" s="29"/>
      <c r="AA84" s="29"/>
      <c r="AB84" s="29"/>
      <c r="AC84" s="29"/>
      <c r="AD84" s="29"/>
      <c r="AE84" s="29"/>
      <c r="AF84" s="29" t="s">
        <v>83</v>
      </c>
      <c r="AG84" s="47" t="s">
        <v>84</v>
      </c>
      <c r="AH84" s="47"/>
      <c r="AI84" s="47"/>
      <c r="AJ84" s="48">
        <v>3</v>
      </c>
      <c r="AK84" s="48"/>
      <c r="AL84" s="48">
        <v>249.55</v>
      </c>
      <c r="AM84" s="48"/>
      <c r="AN84" s="48"/>
      <c r="AO84" s="48"/>
      <c r="AP84" s="48"/>
      <c r="AQ84" s="48"/>
      <c r="AR84" s="48"/>
      <c r="AS84" s="48"/>
      <c r="AT84" s="48"/>
      <c r="AU84" s="48"/>
      <c r="AV84" s="49">
        <v>748.65</v>
      </c>
      <c r="AW84" s="51"/>
      <c r="AX84" s="51"/>
      <c r="AY84" s="51"/>
      <c r="AZ84" s="52"/>
      <c r="BA84" s="50" t="s">
        <v>85</v>
      </c>
      <c r="BB84" s="50"/>
      <c r="BC84" s="50"/>
      <c r="BD84" s="50"/>
      <c r="BE84" s="50"/>
      <c r="BF84" s="53">
        <v>0</v>
      </c>
      <c r="BG84" s="29"/>
      <c r="BH84" s="29"/>
      <c r="BI84" s="29"/>
      <c r="BJ84" s="54">
        <v>0</v>
      </c>
      <c r="BK84" s="54"/>
      <c r="BL84" s="54"/>
      <c r="BM84" s="54"/>
      <c r="BN84" s="48">
        <v>748.65</v>
      </c>
      <c r="BO84" s="48"/>
      <c r="BP84" s="48"/>
      <c r="BQ84" s="48"/>
      <c r="BR84" s="48"/>
      <c r="BS84" s="29">
        <v>156</v>
      </c>
      <c r="BT84" s="29"/>
      <c r="BU84" s="29" t="s">
        <v>86</v>
      </c>
      <c r="BV84" s="29"/>
      <c r="BW84" s="29" t="s">
        <v>263</v>
      </c>
      <c r="BX84" s="29"/>
      <c r="BY84" s="29"/>
      <c r="BZ84" s="29"/>
      <c r="CA84" s="29"/>
      <c r="CB84" s="29"/>
      <c r="CC84" s="29"/>
      <c r="CD84" s="70"/>
      <c r="CE84" s="74">
        <v>1.1928</v>
      </c>
      <c r="CF84" s="72">
        <f t="shared" si="0"/>
        <v>8.73081587908756</v>
      </c>
      <c r="CG84" s="50" t="s">
        <v>2</v>
      </c>
      <c r="CH84" s="73">
        <v>45472</v>
      </c>
      <c r="CI84" s="50" t="s">
        <v>2</v>
      </c>
      <c r="CJ84" s="73">
        <v>45472</v>
      </c>
      <c r="CK84" s="75">
        <v>40</v>
      </c>
    </row>
    <row r="85" s="2" customFormat="1" customHeight="1" spans="2:89">
      <c r="B85" s="14" t="s">
        <v>264</v>
      </c>
      <c r="C85" s="14"/>
      <c r="D85" s="14"/>
      <c r="E85" s="14"/>
      <c r="F85" s="14"/>
      <c r="G85" s="14"/>
      <c r="H85" s="14"/>
      <c r="I85" s="14"/>
      <c r="J85" s="28">
        <v>66</v>
      </c>
      <c r="K85" s="28"/>
      <c r="L85" s="28"/>
      <c r="M85" s="28"/>
      <c r="N85" s="29" t="s">
        <v>265</v>
      </c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 t="s">
        <v>90</v>
      </c>
      <c r="Z85" s="29"/>
      <c r="AA85" s="29"/>
      <c r="AB85" s="29"/>
      <c r="AC85" s="29"/>
      <c r="AD85" s="29"/>
      <c r="AE85" s="29"/>
      <c r="AF85" s="29" t="s">
        <v>83</v>
      </c>
      <c r="AG85" s="47" t="s">
        <v>84</v>
      </c>
      <c r="AH85" s="47"/>
      <c r="AI85" s="47"/>
      <c r="AJ85" s="48">
        <v>1</v>
      </c>
      <c r="AK85" s="48"/>
      <c r="AL85" s="48">
        <v>1240.85</v>
      </c>
      <c r="AM85" s="48"/>
      <c r="AN85" s="48"/>
      <c r="AO85" s="48"/>
      <c r="AP85" s="48"/>
      <c r="AQ85" s="48"/>
      <c r="AR85" s="48"/>
      <c r="AS85" s="48"/>
      <c r="AT85" s="48"/>
      <c r="AU85" s="48"/>
      <c r="AV85" s="49">
        <v>1240.85</v>
      </c>
      <c r="AW85" s="51"/>
      <c r="AX85" s="51"/>
      <c r="AY85" s="51"/>
      <c r="AZ85" s="52"/>
      <c r="BA85" s="50" t="s">
        <v>85</v>
      </c>
      <c r="BB85" s="50"/>
      <c r="BC85" s="50"/>
      <c r="BD85" s="50"/>
      <c r="BE85" s="50"/>
      <c r="BF85" s="53">
        <v>0</v>
      </c>
      <c r="BG85" s="29"/>
      <c r="BH85" s="29"/>
      <c r="BI85" s="29"/>
      <c r="BJ85" s="54">
        <v>0</v>
      </c>
      <c r="BK85" s="54"/>
      <c r="BL85" s="54"/>
      <c r="BM85" s="54"/>
      <c r="BN85" s="48">
        <v>1240.85</v>
      </c>
      <c r="BO85" s="48"/>
      <c r="BP85" s="48"/>
      <c r="BQ85" s="48"/>
      <c r="BR85" s="48"/>
      <c r="BS85" s="29">
        <v>643</v>
      </c>
      <c r="BT85" s="29"/>
      <c r="BU85" s="29" t="s">
        <v>91</v>
      </c>
      <c r="BV85" s="29"/>
      <c r="BW85" s="29" t="s">
        <v>92</v>
      </c>
      <c r="BX85" s="29"/>
      <c r="BY85" s="29"/>
      <c r="BZ85" s="29"/>
      <c r="CA85" s="29"/>
      <c r="CB85" s="29"/>
      <c r="CC85" s="29"/>
      <c r="CD85" s="70"/>
      <c r="CE85" s="74">
        <v>3.612</v>
      </c>
      <c r="CF85" s="72">
        <f t="shared" si="0"/>
        <v>14.4708914493632</v>
      </c>
      <c r="CG85" s="50" t="s">
        <v>2</v>
      </c>
      <c r="CH85" s="73">
        <v>45472</v>
      </c>
      <c r="CI85" s="50" t="s">
        <v>2</v>
      </c>
      <c r="CJ85" s="73">
        <v>45472</v>
      </c>
      <c r="CK85" s="75">
        <v>40</v>
      </c>
    </row>
    <row r="86" s="2" customFormat="1" customHeight="1" spans="2:89">
      <c r="B86" s="14" t="s">
        <v>266</v>
      </c>
      <c r="C86" s="14"/>
      <c r="D86" s="14"/>
      <c r="E86" s="14"/>
      <c r="F86" s="14"/>
      <c r="G86" s="14"/>
      <c r="H86" s="14"/>
      <c r="I86" s="14"/>
      <c r="J86" s="28">
        <v>67</v>
      </c>
      <c r="K86" s="28"/>
      <c r="L86" s="28"/>
      <c r="M86" s="28"/>
      <c r="N86" s="29" t="s">
        <v>267</v>
      </c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 t="s">
        <v>182</v>
      </c>
      <c r="Z86" s="29"/>
      <c r="AA86" s="29"/>
      <c r="AB86" s="29"/>
      <c r="AC86" s="29"/>
      <c r="AD86" s="29"/>
      <c r="AE86" s="29"/>
      <c r="AF86" s="29" t="s">
        <v>83</v>
      </c>
      <c r="AG86" s="47" t="s">
        <v>84</v>
      </c>
      <c r="AH86" s="47"/>
      <c r="AI86" s="47"/>
      <c r="AJ86" s="48">
        <v>1</v>
      </c>
      <c r="AK86" s="48"/>
      <c r="AL86" s="48">
        <v>695.75</v>
      </c>
      <c r="AM86" s="48"/>
      <c r="AN86" s="48"/>
      <c r="AO86" s="48"/>
      <c r="AP86" s="48"/>
      <c r="AQ86" s="48"/>
      <c r="AR86" s="48"/>
      <c r="AS86" s="48"/>
      <c r="AT86" s="48"/>
      <c r="AU86" s="48"/>
      <c r="AV86" s="49">
        <v>695.75</v>
      </c>
      <c r="AW86" s="51"/>
      <c r="AX86" s="51"/>
      <c r="AY86" s="51"/>
      <c r="AZ86" s="52"/>
      <c r="BA86" s="50" t="s">
        <v>85</v>
      </c>
      <c r="BB86" s="50"/>
      <c r="BC86" s="50"/>
      <c r="BD86" s="50"/>
      <c r="BE86" s="50"/>
      <c r="BF86" s="53">
        <v>0</v>
      </c>
      <c r="BG86" s="29"/>
      <c r="BH86" s="29"/>
      <c r="BI86" s="29"/>
      <c r="BJ86" s="54">
        <v>0</v>
      </c>
      <c r="BK86" s="54"/>
      <c r="BL86" s="54"/>
      <c r="BM86" s="54"/>
      <c r="BN86" s="48">
        <v>695.75</v>
      </c>
      <c r="BO86" s="48"/>
      <c r="BP86" s="48"/>
      <c r="BQ86" s="48"/>
      <c r="BR86" s="48"/>
      <c r="BS86" s="29">
        <v>410</v>
      </c>
      <c r="BT86" s="29"/>
      <c r="BU86" s="29" t="s">
        <v>115</v>
      </c>
      <c r="BV86" s="29"/>
      <c r="BW86" s="29" t="s">
        <v>268</v>
      </c>
      <c r="BX86" s="29"/>
      <c r="BY86" s="29"/>
      <c r="BZ86" s="29"/>
      <c r="CA86" s="29"/>
      <c r="CB86" s="29"/>
      <c r="CC86" s="29"/>
      <c r="CD86" s="70"/>
      <c r="CE86" s="74">
        <v>1.06512</v>
      </c>
      <c r="CF86" s="72">
        <f t="shared" ref="CF86:CF149" si="1">BN86/$CF$15</f>
        <v>8.11389186919811</v>
      </c>
      <c r="CG86" s="50" t="s">
        <v>2</v>
      </c>
      <c r="CH86" s="73">
        <v>45472</v>
      </c>
      <c r="CI86" s="50" t="s">
        <v>2</v>
      </c>
      <c r="CJ86" s="73">
        <v>45472</v>
      </c>
      <c r="CK86" s="75">
        <v>40</v>
      </c>
    </row>
    <row r="87" s="2" customFormat="1" customHeight="1" spans="2:89">
      <c r="B87" s="14" t="s">
        <v>269</v>
      </c>
      <c r="C87" s="14"/>
      <c r="D87" s="14"/>
      <c r="E87" s="14"/>
      <c r="F87" s="14"/>
      <c r="G87" s="14"/>
      <c r="H87" s="14"/>
      <c r="I87" s="14"/>
      <c r="J87" s="28">
        <v>68</v>
      </c>
      <c r="K87" s="28"/>
      <c r="L87" s="28"/>
      <c r="M87" s="28"/>
      <c r="N87" s="29" t="s">
        <v>270</v>
      </c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 t="s">
        <v>111</v>
      </c>
      <c r="Z87" s="29"/>
      <c r="AA87" s="29"/>
      <c r="AB87" s="29"/>
      <c r="AC87" s="29"/>
      <c r="AD87" s="29"/>
      <c r="AE87" s="29"/>
      <c r="AF87" s="29" t="s">
        <v>83</v>
      </c>
      <c r="AG87" s="47" t="s">
        <v>84</v>
      </c>
      <c r="AH87" s="47"/>
      <c r="AI87" s="47"/>
      <c r="AJ87" s="48">
        <v>1</v>
      </c>
      <c r="AK87" s="48"/>
      <c r="AL87" s="48">
        <v>449.075</v>
      </c>
      <c r="AM87" s="48"/>
      <c r="AN87" s="48"/>
      <c r="AO87" s="48"/>
      <c r="AP87" s="48"/>
      <c r="AQ87" s="48"/>
      <c r="AR87" s="48"/>
      <c r="AS87" s="48"/>
      <c r="AT87" s="48"/>
      <c r="AU87" s="48"/>
      <c r="AV87" s="49">
        <v>449.075</v>
      </c>
      <c r="AW87" s="51"/>
      <c r="AX87" s="51"/>
      <c r="AY87" s="51"/>
      <c r="AZ87" s="52"/>
      <c r="BA87" s="50" t="s">
        <v>85</v>
      </c>
      <c r="BB87" s="50"/>
      <c r="BC87" s="50"/>
      <c r="BD87" s="50"/>
      <c r="BE87" s="50"/>
      <c r="BF87" s="53">
        <v>0</v>
      </c>
      <c r="BG87" s="29"/>
      <c r="BH87" s="29"/>
      <c r="BI87" s="29"/>
      <c r="BJ87" s="54">
        <v>0</v>
      </c>
      <c r="BK87" s="54"/>
      <c r="BL87" s="54"/>
      <c r="BM87" s="54"/>
      <c r="BN87" s="48">
        <v>449.075</v>
      </c>
      <c r="BO87" s="48"/>
      <c r="BP87" s="48"/>
      <c r="BQ87" s="48"/>
      <c r="BR87" s="48"/>
      <c r="BS87" s="29">
        <v>156</v>
      </c>
      <c r="BT87" s="29"/>
      <c r="BU87" s="29" t="s">
        <v>86</v>
      </c>
      <c r="BV87" s="29"/>
      <c r="BW87" s="29" t="s">
        <v>271</v>
      </c>
      <c r="BX87" s="29"/>
      <c r="BY87" s="29"/>
      <c r="BZ87" s="29"/>
      <c r="CA87" s="29"/>
      <c r="CB87" s="29"/>
      <c r="CC87" s="29"/>
      <c r="CD87" s="70"/>
      <c r="CE87" s="74">
        <v>0.08736</v>
      </c>
      <c r="CF87" s="72">
        <f t="shared" si="1"/>
        <v>5.2371483883006</v>
      </c>
      <c r="CG87" s="50" t="s">
        <v>2</v>
      </c>
      <c r="CH87" s="73">
        <v>45472</v>
      </c>
      <c r="CI87" s="50" t="s">
        <v>2</v>
      </c>
      <c r="CJ87" s="73">
        <v>45472</v>
      </c>
      <c r="CK87" s="75">
        <v>40</v>
      </c>
    </row>
    <row r="88" s="2" customFormat="1" customHeight="1" spans="2:89">
      <c r="B88" s="14" t="s">
        <v>269</v>
      </c>
      <c r="C88" s="14"/>
      <c r="D88" s="14"/>
      <c r="E88" s="14"/>
      <c r="F88" s="14"/>
      <c r="G88" s="14"/>
      <c r="H88" s="14"/>
      <c r="I88" s="14"/>
      <c r="J88" s="28">
        <v>69</v>
      </c>
      <c r="K88" s="28"/>
      <c r="L88" s="28"/>
      <c r="M88" s="28"/>
      <c r="N88" s="29" t="s">
        <v>270</v>
      </c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 t="s">
        <v>111</v>
      </c>
      <c r="Z88" s="29"/>
      <c r="AA88" s="29"/>
      <c r="AB88" s="29"/>
      <c r="AC88" s="29"/>
      <c r="AD88" s="29"/>
      <c r="AE88" s="29"/>
      <c r="AF88" s="29" t="s">
        <v>83</v>
      </c>
      <c r="AG88" s="47" t="s">
        <v>84</v>
      </c>
      <c r="AH88" s="47"/>
      <c r="AI88" s="47"/>
      <c r="AJ88" s="48">
        <v>1</v>
      </c>
      <c r="AK88" s="48"/>
      <c r="AL88" s="48">
        <v>449.075</v>
      </c>
      <c r="AM88" s="48"/>
      <c r="AN88" s="48"/>
      <c r="AO88" s="48"/>
      <c r="AP88" s="48"/>
      <c r="AQ88" s="48"/>
      <c r="AR88" s="48"/>
      <c r="AS88" s="48"/>
      <c r="AT88" s="48"/>
      <c r="AU88" s="48"/>
      <c r="AV88" s="49">
        <v>449.075</v>
      </c>
      <c r="AW88" s="51"/>
      <c r="AX88" s="51"/>
      <c r="AY88" s="51"/>
      <c r="AZ88" s="52"/>
      <c r="BA88" s="50" t="s">
        <v>85</v>
      </c>
      <c r="BB88" s="50"/>
      <c r="BC88" s="50"/>
      <c r="BD88" s="50"/>
      <c r="BE88" s="50"/>
      <c r="BF88" s="53">
        <v>0</v>
      </c>
      <c r="BG88" s="29"/>
      <c r="BH88" s="29"/>
      <c r="BI88" s="29"/>
      <c r="BJ88" s="54">
        <v>0</v>
      </c>
      <c r="BK88" s="54"/>
      <c r="BL88" s="54"/>
      <c r="BM88" s="54"/>
      <c r="BN88" s="48">
        <v>449.075</v>
      </c>
      <c r="BO88" s="48"/>
      <c r="BP88" s="48"/>
      <c r="BQ88" s="48"/>
      <c r="BR88" s="48"/>
      <c r="BS88" s="29">
        <v>156</v>
      </c>
      <c r="BT88" s="29"/>
      <c r="BU88" s="29" t="s">
        <v>86</v>
      </c>
      <c r="BV88" s="29"/>
      <c r="BW88" s="29" t="s">
        <v>271</v>
      </c>
      <c r="BX88" s="29"/>
      <c r="BY88" s="29"/>
      <c r="BZ88" s="29"/>
      <c r="CA88" s="29"/>
      <c r="CB88" s="29"/>
      <c r="CC88" s="29"/>
      <c r="CD88" s="70"/>
      <c r="CE88" s="74">
        <v>3.024</v>
      </c>
      <c r="CF88" s="72">
        <f t="shared" si="1"/>
        <v>5.2371483883006</v>
      </c>
      <c r="CG88" s="50" t="s">
        <v>2</v>
      </c>
      <c r="CH88" s="73">
        <v>45472</v>
      </c>
      <c r="CI88" s="50" t="s">
        <v>2</v>
      </c>
      <c r="CJ88" s="73">
        <v>45472</v>
      </c>
      <c r="CK88" s="75">
        <v>40</v>
      </c>
    </row>
    <row r="89" s="2" customFormat="1" ht="33.75" customHeight="1" spans="2:89">
      <c r="B89" s="14" t="s">
        <v>269</v>
      </c>
      <c r="C89" s="14"/>
      <c r="D89" s="14"/>
      <c r="E89" s="14"/>
      <c r="F89" s="14"/>
      <c r="G89" s="14"/>
      <c r="H89" s="14"/>
      <c r="I89" s="14"/>
      <c r="J89" s="28">
        <v>70</v>
      </c>
      <c r="K89" s="28"/>
      <c r="L89" s="28"/>
      <c r="M89" s="28"/>
      <c r="N89" s="29" t="s">
        <v>270</v>
      </c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 t="s">
        <v>111</v>
      </c>
      <c r="Z89" s="29"/>
      <c r="AA89" s="29"/>
      <c r="AB89" s="29"/>
      <c r="AC89" s="29"/>
      <c r="AD89" s="29"/>
      <c r="AE89" s="29"/>
      <c r="AF89" s="29" t="s">
        <v>83</v>
      </c>
      <c r="AG89" s="47" t="s">
        <v>84</v>
      </c>
      <c r="AH89" s="47"/>
      <c r="AI89" s="47"/>
      <c r="AJ89" s="48">
        <v>1</v>
      </c>
      <c r="AK89" s="48"/>
      <c r="AL89" s="48">
        <v>449.075</v>
      </c>
      <c r="AM89" s="48"/>
      <c r="AN89" s="48"/>
      <c r="AO89" s="48"/>
      <c r="AP89" s="48"/>
      <c r="AQ89" s="48"/>
      <c r="AR89" s="48"/>
      <c r="AS89" s="48"/>
      <c r="AT89" s="48"/>
      <c r="AU89" s="48"/>
      <c r="AV89" s="49">
        <v>449.075</v>
      </c>
      <c r="AW89" s="51"/>
      <c r="AX89" s="51"/>
      <c r="AY89" s="51"/>
      <c r="AZ89" s="52"/>
      <c r="BA89" s="50" t="s">
        <v>85</v>
      </c>
      <c r="BB89" s="50"/>
      <c r="BC89" s="50"/>
      <c r="BD89" s="50"/>
      <c r="BE89" s="50"/>
      <c r="BF89" s="53">
        <v>0</v>
      </c>
      <c r="BG89" s="29"/>
      <c r="BH89" s="29"/>
      <c r="BI89" s="29"/>
      <c r="BJ89" s="54">
        <v>0</v>
      </c>
      <c r="BK89" s="54"/>
      <c r="BL89" s="54"/>
      <c r="BM89" s="54"/>
      <c r="BN89" s="48">
        <v>449.075</v>
      </c>
      <c r="BO89" s="48"/>
      <c r="BP89" s="48"/>
      <c r="BQ89" s="48"/>
      <c r="BR89" s="48"/>
      <c r="BS89" s="29">
        <v>156</v>
      </c>
      <c r="BT89" s="29"/>
      <c r="BU89" s="29" t="s">
        <v>86</v>
      </c>
      <c r="BV89" s="29"/>
      <c r="BW89" s="29" t="s">
        <v>271</v>
      </c>
      <c r="BX89" s="29"/>
      <c r="BY89" s="29"/>
      <c r="BZ89" s="29"/>
      <c r="CA89" s="29"/>
      <c r="CB89" s="29"/>
      <c r="CC89" s="29"/>
      <c r="CD89" s="70"/>
      <c r="CE89" s="74">
        <v>0.59808</v>
      </c>
      <c r="CF89" s="72">
        <f t="shared" si="1"/>
        <v>5.2371483883006</v>
      </c>
      <c r="CG89" s="50" t="s">
        <v>2</v>
      </c>
      <c r="CH89" s="73">
        <v>45472</v>
      </c>
      <c r="CI89" s="50" t="s">
        <v>2</v>
      </c>
      <c r="CJ89" s="73">
        <v>45472</v>
      </c>
      <c r="CK89" s="75">
        <v>40</v>
      </c>
    </row>
    <row r="90" s="2" customFormat="1" customHeight="1" spans="2:89">
      <c r="B90" s="14" t="s">
        <v>269</v>
      </c>
      <c r="C90" s="14"/>
      <c r="D90" s="14"/>
      <c r="E90" s="14"/>
      <c r="F90" s="14"/>
      <c r="G90" s="14"/>
      <c r="H90" s="14"/>
      <c r="I90" s="14"/>
      <c r="J90" s="28">
        <v>71</v>
      </c>
      <c r="K90" s="28"/>
      <c r="L90" s="28"/>
      <c r="M90" s="28"/>
      <c r="N90" s="29" t="s">
        <v>270</v>
      </c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 t="s">
        <v>111</v>
      </c>
      <c r="Z90" s="29"/>
      <c r="AA90" s="29"/>
      <c r="AB90" s="29"/>
      <c r="AC90" s="29"/>
      <c r="AD90" s="29"/>
      <c r="AE90" s="29"/>
      <c r="AF90" s="29" t="s">
        <v>83</v>
      </c>
      <c r="AG90" s="47" t="s">
        <v>84</v>
      </c>
      <c r="AH90" s="47"/>
      <c r="AI90" s="47"/>
      <c r="AJ90" s="48">
        <v>1</v>
      </c>
      <c r="AK90" s="48"/>
      <c r="AL90" s="48">
        <v>449.075</v>
      </c>
      <c r="AM90" s="48"/>
      <c r="AN90" s="48"/>
      <c r="AO90" s="48"/>
      <c r="AP90" s="48"/>
      <c r="AQ90" s="48"/>
      <c r="AR90" s="48"/>
      <c r="AS90" s="48"/>
      <c r="AT90" s="48"/>
      <c r="AU90" s="48"/>
      <c r="AV90" s="49">
        <v>449.075</v>
      </c>
      <c r="AW90" s="51"/>
      <c r="AX90" s="51"/>
      <c r="AY90" s="51"/>
      <c r="AZ90" s="52"/>
      <c r="BA90" s="50" t="s">
        <v>85</v>
      </c>
      <c r="BB90" s="50"/>
      <c r="BC90" s="50"/>
      <c r="BD90" s="50"/>
      <c r="BE90" s="50"/>
      <c r="BF90" s="53">
        <v>0</v>
      </c>
      <c r="BG90" s="29"/>
      <c r="BH90" s="29"/>
      <c r="BI90" s="29"/>
      <c r="BJ90" s="54">
        <v>0</v>
      </c>
      <c r="BK90" s="54"/>
      <c r="BL90" s="54"/>
      <c r="BM90" s="54"/>
      <c r="BN90" s="48">
        <v>449.075</v>
      </c>
      <c r="BO90" s="48"/>
      <c r="BP90" s="48"/>
      <c r="BQ90" s="48"/>
      <c r="BR90" s="48"/>
      <c r="BS90" s="29">
        <v>156</v>
      </c>
      <c r="BT90" s="29"/>
      <c r="BU90" s="29" t="s">
        <v>86</v>
      </c>
      <c r="BV90" s="29"/>
      <c r="BW90" s="29" t="s">
        <v>271</v>
      </c>
      <c r="BX90" s="29"/>
      <c r="BY90" s="29"/>
      <c r="BZ90" s="29"/>
      <c r="CA90" s="29"/>
      <c r="CB90" s="29"/>
      <c r="CC90" s="29"/>
      <c r="CD90" s="70"/>
      <c r="CE90" s="74">
        <v>0.59808</v>
      </c>
      <c r="CF90" s="72">
        <f t="shared" si="1"/>
        <v>5.2371483883006</v>
      </c>
      <c r="CG90" s="50" t="s">
        <v>2</v>
      </c>
      <c r="CH90" s="73">
        <v>45472</v>
      </c>
      <c r="CI90" s="50" t="s">
        <v>2</v>
      </c>
      <c r="CJ90" s="73">
        <v>45472</v>
      </c>
      <c r="CK90" s="75">
        <v>40</v>
      </c>
    </row>
    <row r="91" s="2" customFormat="1" ht="22.5" customHeight="1" spans="2:89">
      <c r="B91" s="14" t="s">
        <v>272</v>
      </c>
      <c r="C91" s="14"/>
      <c r="D91" s="14"/>
      <c r="E91" s="14"/>
      <c r="F91" s="14"/>
      <c r="G91" s="14"/>
      <c r="H91" s="14"/>
      <c r="I91" s="14"/>
      <c r="J91" s="28">
        <v>72</v>
      </c>
      <c r="K91" s="28"/>
      <c r="L91" s="28"/>
      <c r="M91" s="28"/>
      <c r="N91" s="29" t="s">
        <v>273</v>
      </c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 t="s">
        <v>90</v>
      </c>
      <c r="Z91" s="29"/>
      <c r="AA91" s="29"/>
      <c r="AB91" s="29"/>
      <c r="AC91" s="29"/>
      <c r="AD91" s="29"/>
      <c r="AE91" s="29"/>
      <c r="AF91" s="29" t="s">
        <v>83</v>
      </c>
      <c r="AG91" s="47" t="s">
        <v>84</v>
      </c>
      <c r="AH91" s="47"/>
      <c r="AI91" s="47"/>
      <c r="AJ91" s="48">
        <v>1</v>
      </c>
      <c r="AK91" s="48"/>
      <c r="AL91" s="48">
        <v>431.825</v>
      </c>
      <c r="AM91" s="48"/>
      <c r="AN91" s="48"/>
      <c r="AO91" s="48"/>
      <c r="AP91" s="48"/>
      <c r="AQ91" s="48"/>
      <c r="AR91" s="48"/>
      <c r="AS91" s="48"/>
      <c r="AT91" s="48"/>
      <c r="AU91" s="48"/>
      <c r="AV91" s="49">
        <v>431.825</v>
      </c>
      <c r="AW91" s="51"/>
      <c r="AX91" s="51"/>
      <c r="AY91" s="51"/>
      <c r="AZ91" s="52"/>
      <c r="BA91" s="50" t="s">
        <v>85</v>
      </c>
      <c r="BB91" s="50"/>
      <c r="BC91" s="50"/>
      <c r="BD91" s="50"/>
      <c r="BE91" s="50"/>
      <c r="BF91" s="53">
        <v>0</v>
      </c>
      <c r="BG91" s="29"/>
      <c r="BH91" s="29"/>
      <c r="BI91" s="29"/>
      <c r="BJ91" s="54">
        <v>0</v>
      </c>
      <c r="BK91" s="54"/>
      <c r="BL91" s="54"/>
      <c r="BM91" s="54"/>
      <c r="BN91" s="48">
        <v>431.825</v>
      </c>
      <c r="BO91" s="48"/>
      <c r="BP91" s="48"/>
      <c r="BQ91" s="48"/>
      <c r="BR91" s="48"/>
      <c r="BS91" s="29">
        <v>156</v>
      </c>
      <c r="BT91" s="29"/>
      <c r="BU91" s="29" t="s">
        <v>86</v>
      </c>
      <c r="BV91" s="29"/>
      <c r="BW91" s="29" t="s">
        <v>274</v>
      </c>
      <c r="BX91" s="29"/>
      <c r="BY91" s="29"/>
      <c r="BZ91" s="29"/>
      <c r="CA91" s="29"/>
      <c r="CB91" s="29"/>
      <c r="CC91" s="29"/>
      <c r="CD91" s="70"/>
      <c r="CE91" s="74">
        <v>0.35616</v>
      </c>
      <c r="CF91" s="72">
        <f t="shared" si="1"/>
        <v>5.03597751551057</v>
      </c>
      <c r="CG91" s="50" t="s">
        <v>2</v>
      </c>
      <c r="CH91" s="73">
        <v>45472</v>
      </c>
      <c r="CI91" s="50" t="s">
        <v>2</v>
      </c>
      <c r="CJ91" s="73">
        <v>45472</v>
      </c>
      <c r="CK91" s="75">
        <v>40</v>
      </c>
    </row>
    <row r="92" s="2" customFormat="1" ht="22.5" customHeight="1" spans="2:89">
      <c r="B92" s="14" t="s">
        <v>275</v>
      </c>
      <c r="C92" s="14"/>
      <c r="D92" s="14"/>
      <c r="E92" s="14"/>
      <c r="F92" s="14"/>
      <c r="G92" s="14"/>
      <c r="H92" s="14"/>
      <c r="I92" s="14"/>
      <c r="J92" s="28">
        <v>73</v>
      </c>
      <c r="K92" s="28"/>
      <c r="L92" s="28"/>
      <c r="M92" s="28"/>
      <c r="N92" s="29" t="s">
        <v>276</v>
      </c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 t="s">
        <v>123</v>
      </c>
      <c r="Z92" s="29"/>
      <c r="AA92" s="29"/>
      <c r="AB92" s="29"/>
      <c r="AC92" s="29"/>
      <c r="AD92" s="29"/>
      <c r="AE92" s="29"/>
      <c r="AF92" s="29" t="s">
        <v>83</v>
      </c>
      <c r="AG92" s="47" t="s">
        <v>84</v>
      </c>
      <c r="AH92" s="47"/>
      <c r="AI92" s="47"/>
      <c r="AJ92" s="48">
        <v>1</v>
      </c>
      <c r="AK92" s="48"/>
      <c r="AL92" s="48">
        <v>501.4</v>
      </c>
      <c r="AM92" s="48"/>
      <c r="AN92" s="48"/>
      <c r="AO92" s="48"/>
      <c r="AP92" s="48"/>
      <c r="AQ92" s="48"/>
      <c r="AR92" s="48"/>
      <c r="AS92" s="48"/>
      <c r="AT92" s="48"/>
      <c r="AU92" s="48"/>
      <c r="AV92" s="49">
        <v>501.4</v>
      </c>
      <c r="AW92" s="51"/>
      <c r="AX92" s="51"/>
      <c r="AY92" s="51"/>
      <c r="AZ92" s="52"/>
      <c r="BA92" s="50" t="s">
        <v>85</v>
      </c>
      <c r="BB92" s="50"/>
      <c r="BC92" s="50"/>
      <c r="BD92" s="50"/>
      <c r="BE92" s="50"/>
      <c r="BF92" s="53">
        <v>0</v>
      </c>
      <c r="BG92" s="29"/>
      <c r="BH92" s="29"/>
      <c r="BI92" s="29"/>
      <c r="BJ92" s="54">
        <v>0</v>
      </c>
      <c r="BK92" s="54"/>
      <c r="BL92" s="54"/>
      <c r="BM92" s="54"/>
      <c r="BN92" s="48">
        <v>501.4</v>
      </c>
      <c r="BO92" s="48"/>
      <c r="BP92" s="48"/>
      <c r="BQ92" s="48"/>
      <c r="BR92" s="48"/>
      <c r="BS92" s="29">
        <v>156</v>
      </c>
      <c r="BT92" s="29"/>
      <c r="BU92" s="29" t="s">
        <v>86</v>
      </c>
      <c r="BV92" s="29"/>
      <c r="BW92" s="29" t="s">
        <v>277</v>
      </c>
      <c r="BX92" s="29"/>
      <c r="BY92" s="29"/>
      <c r="BZ92" s="29"/>
      <c r="CA92" s="29"/>
      <c r="CB92" s="29"/>
      <c r="CC92" s="29"/>
      <c r="CD92" s="70"/>
      <c r="CE92" s="74">
        <v>1.18944</v>
      </c>
      <c r="CF92" s="72">
        <f t="shared" si="1"/>
        <v>5.84736670243038</v>
      </c>
      <c r="CG92" s="50" t="s">
        <v>2</v>
      </c>
      <c r="CH92" s="73">
        <v>45472</v>
      </c>
      <c r="CI92" s="50" t="s">
        <v>2</v>
      </c>
      <c r="CJ92" s="73">
        <v>45472</v>
      </c>
      <c r="CK92" s="75">
        <v>40</v>
      </c>
    </row>
    <row r="93" s="2" customFormat="1" customHeight="1" spans="2:89">
      <c r="B93" s="14" t="s">
        <v>278</v>
      </c>
      <c r="C93" s="14"/>
      <c r="D93" s="14"/>
      <c r="E93" s="14"/>
      <c r="F93" s="14"/>
      <c r="G93" s="14"/>
      <c r="H93" s="14"/>
      <c r="I93" s="14"/>
      <c r="J93" s="28">
        <v>74</v>
      </c>
      <c r="K93" s="28"/>
      <c r="L93" s="28"/>
      <c r="M93" s="28"/>
      <c r="N93" s="29" t="s">
        <v>279</v>
      </c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 t="s">
        <v>280</v>
      </c>
      <c r="Z93" s="29"/>
      <c r="AA93" s="29"/>
      <c r="AB93" s="29"/>
      <c r="AC93" s="29"/>
      <c r="AD93" s="29"/>
      <c r="AE93" s="29"/>
      <c r="AF93" s="29" t="s">
        <v>83</v>
      </c>
      <c r="AG93" s="47" t="s">
        <v>84</v>
      </c>
      <c r="AH93" s="47"/>
      <c r="AI93" s="47"/>
      <c r="AJ93" s="48">
        <v>8</v>
      </c>
      <c r="AK93" s="48"/>
      <c r="AL93" s="48">
        <v>469.2</v>
      </c>
      <c r="AM93" s="48"/>
      <c r="AN93" s="48"/>
      <c r="AO93" s="48"/>
      <c r="AP93" s="48"/>
      <c r="AQ93" s="48"/>
      <c r="AR93" s="48"/>
      <c r="AS93" s="48"/>
      <c r="AT93" s="48"/>
      <c r="AU93" s="48"/>
      <c r="AV93" s="49">
        <v>3753.6</v>
      </c>
      <c r="AW93" s="51"/>
      <c r="AX93" s="51"/>
      <c r="AY93" s="51"/>
      <c r="AZ93" s="52"/>
      <c r="BA93" s="50" t="s">
        <v>85</v>
      </c>
      <c r="BB93" s="50"/>
      <c r="BC93" s="50"/>
      <c r="BD93" s="50"/>
      <c r="BE93" s="50"/>
      <c r="BF93" s="53">
        <v>0</v>
      </c>
      <c r="BG93" s="29"/>
      <c r="BH93" s="29"/>
      <c r="BI93" s="29"/>
      <c r="BJ93" s="54">
        <v>0</v>
      </c>
      <c r="BK93" s="54"/>
      <c r="BL93" s="54"/>
      <c r="BM93" s="54"/>
      <c r="BN93" s="48">
        <v>3753.6</v>
      </c>
      <c r="BO93" s="48"/>
      <c r="BP93" s="48"/>
      <c r="BQ93" s="48"/>
      <c r="BR93" s="48"/>
      <c r="BS93" s="58">
        <v>792</v>
      </c>
      <c r="BT93" s="59"/>
      <c r="BU93" s="29" t="s">
        <v>115</v>
      </c>
      <c r="BV93" s="29"/>
      <c r="BW93" s="29" t="s">
        <v>281</v>
      </c>
      <c r="BX93" s="29"/>
      <c r="BY93" s="29"/>
      <c r="BZ93" s="29"/>
      <c r="CA93" s="29"/>
      <c r="CB93" s="29"/>
      <c r="CC93" s="29"/>
      <c r="CD93" s="70"/>
      <c r="CE93" s="74">
        <v>1.25664</v>
      </c>
      <c r="CF93" s="72">
        <f t="shared" si="1"/>
        <v>43.7747819191118</v>
      </c>
      <c r="CG93" s="50" t="s">
        <v>2</v>
      </c>
      <c r="CH93" s="73">
        <v>45472</v>
      </c>
      <c r="CI93" s="50" t="s">
        <v>2</v>
      </c>
      <c r="CJ93" s="73">
        <v>45472</v>
      </c>
      <c r="CK93" s="75">
        <v>40</v>
      </c>
    </row>
    <row r="94" s="2" customFormat="1" customHeight="1" spans="2:89">
      <c r="B94" s="14" t="s">
        <v>282</v>
      </c>
      <c r="C94" s="14"/>
      <c r="D94" s="14"/>
      <c r="E94" s="14"/>
      <c r="F94" s="14"/>
      <c r="G94" s="14"/>
      <c r="H94" s="14"/>
      <c r="I94" s="14"/>
      <c r="J94" s="28">
        <v>75</v>
      </c>
      <c r="K94" s="28"/>
      <c r="L94" s="28"/>
      <c r="M94" s="28"/>
      <c r="N94" s="29" t="s">
        <v>283</v>
      </c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 t="s">
        <v>186</v>
      </c>
      <c r="Z94" s="29"/>
      <c r="AA94" s="29"/>
      <c r="AB94" s="29"/>
      <c r="AC94" s="29"/>
      <c r="AD94" s="29"/>
      <c r="AE94" s="29"/>
      <c r="AF94" s="29" t="s">
        <v>83</v>
      </c>
      <c r="AG94" s="47" t="s">
        <v>84</v>
      </c>
      <c r="AH94" s="47"/>
      <c r="AI94" s="47"/>
      <c r="AJ94" s="48">
        <v>1</v>
      </c>
      <c r="AK94" s="48"/>
      <c r="AL94" s="48">
        <v>295.55</v>
      </c>
      <c r="AM94" s="48"/>
      <c r="AN94" s="48"/>
      <c r="AO94" s="48"/>
      <c r="AP94" s="48"/>
      <c r="AQ94" s="48"/>
      <c r="AR94" s="48"/>
      <c r="AS94" s="48"/>
      <c r="AT94" s="48"/>
      <c r="AU94" s="48"/>
      <c r="AV94" s="49">
        <v>295.55</v>
      </c>
      <c r="AW94" s="51"/>
      <c r="AX94" s="51"/>
      <c r="AY94" s="51"/>
      <c r="AZ94" s="52"/>
      <c r="BA94" s="50" t="s">
        <v>85</v>
      </c>
      <c r="BB94" s="50"/>
      <c r="BC94" s="50"/>
      <c r="BD94" s="50"/>
      <c r="BE94" s="50"/>
      <c r="BF94" s="53">
        <v>0</v>
      </c>
      <c r="BG94" s="29"/>
      <c r="BH94" s="29"/>
      <c r="BI94" s="29"/>
      <c r="BJ94" s="54">
        <v>0</v>
      </c>
      <c r="BK94" s="54"/>
      <c r="BL94" s="54"/>
      <c r="BM94" s="54"/>
      <c r="BN94" s="48">
        <v>295.55</v>
      </c>
      <c r="BO94" s="48"/>
      <c r="BP94" s="48"/>
      <c r="BQ94" s="48"/>
      <c r="BR94" s="48"/>
      <c r="BS94" s="29"/>
      <c r="BT94" s="29"/>
      <c r="BU94" s="29" t="s">
        <v>92</v>
      </c>
      <c r="BV94" s="29"/>
      <c r="BW94" s="29" t="s">
        <v>92</v>
      </c>
      <c r="BX94" s="29"/>
      <c r="BY94" s="29"/>
      <c r="BZ94" s="29"/>
      <c r="CA94" s="29"/>
      <c r="CB94" s="29"/>
      <c r="CC94" s="29"/>
      <c r="CD94" s="70"/>
      <c r="CE94" s="74">
        <v>0.1512</v>
      </c>
      <c r="CF94" s="72">
        <f t="shared" si="1"/>
        <v>3.44672762046928</v>
      </c>
      <c r="CG94" s="50" t="s">
        <v>2</v>
      </c>
      <c r="CH94" s="73">
        <v>45472</v>
      </c>
      <c r="CI94" s="50" t="s">
        <v>2</v>
      </c>
      <c r="CJ94" s="73">
        <v>45472</v>
      </c>
      <c r="CK94" s="75">
        <v>40</v>
      </c>
    </row>
    <row r="95" s="2" customFormat="1" customHeight="1" spans="2:89">
      <c r="B95" s="14" t="s">
        <v>284</v>
      </c>
      <c r="C95" s="14"/>
      <c r="D95" s="14"/>
      <c r="E95" s="14"/>
      <c r="F95" s="14"/>
      <c r="G95" s="14"/>
      <c r="H95" s="14"/>
      <c r="I95" s="14"/>
      <c r="J95" s="28">
        <v>76</v>
      </c>
      <c r="K95" s="28"/>
      <c r="L95" s="28"/>
      <c r="M95" s="28"/>
      <c r="N95" s="29" t="s">
        <v>125</v>
      </c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 t="s">
        <v>285</v>
      </c>
      <c r="Z95" s="29"/>
      <c r="AA95" s="29"/>
      <c r="AB95" s="29"/>
      <c r="AC95" s="29"/>
      <c r="AD95" s="29"/>
      <c r="AE95" s="29"/>
      <c r="AF95" s="29" t="s">
        <v>83</v>
      </c>
      <c r="AG95" s="47" t="s">
        <v>84</v>
      </c>
      <c r="AH95" s="47"/>
      <c r="AI95" s="47"/>
      <c r="AJ95" s="48">
        <v>1</v>
      </c>
      <c r="AK95" s="48"/>
      <c r="AL95" s="48">
        <v>1434.05</v>
      </c>
      <c r="AM95" s="48"/>
      <c r="AN95" s="48"/>
      <c r="AO95" s="48"/>
      <c r="AP95" s="48"/>
      <c r="AQ95" s="48"/>
      <c r="AR95" s="48"/>
      <c r="AS95" s="48"/>
      <c r="AT95" s="48"/>
      <c r="AU95" s="48"/>
      <c r="AV95" s="49">
        <v>1434.05</v>
      </c>
      <c r="AW95" s="51"/>
      <c r="AX95" s="51"/>
      <c r="AY95" s="51"/>
      <c r="AZ95" s="52"/>
      <c r="BA95" s="50" t="s">
        <v>85</v>
      </c>
      <c r="BB95" s="50"/>
      <c r="BC95" s="50"/>
      <c r="BD95" s="50"/>
      <c r="BE95" s="50"/>
      <c r="BF95" s="53">
        <v>0</v>
      </c>
      <c r="BG95" s="29"/>
      <c r="BH95" s="29"/>
      <c r="BI95" s="29"/>
      <c r="BJ95" s="54">
        <v>0</v>
      </c>
      <c r="BK95" s="54"/>
      <c r="BL95" s="54"/>
      <c r="BM95" s="54"/>
      <c r="BN95" s="48">
        <v>1434.05</v>
      </c>
      <c r="BO95" s="48"/>
      <c r="BP95" s="48"/>
      <c r="BQ95" s="48"/>
      <c r="BR95" s="48"/>
      <c r="BS95" s="29">
        <v>276</v>
      </c>
      <c r="BT95" s="29"/>
      <c r="BU95" s="29" t="s">
        <v>286</v>
      </c>
      <c r="BV95" s="29"/>
      <c r="BW95" s="29" t="s">
        <v>287</v>
      </c>
      <c r="BX95" s="29"/>
      <c r="BY95" s="29"/>
      <c r="BZ95" s="29"/>
      <c r="CA95" s="29"/>
      <c r="CB95" s="29"/>
      <c r="CC95" s="29"/>
      <c r="CD95" s="70"/>
      <c r="CE95" s="74">
        <v>1.3608</v>
      </c>
      <c r="CF95" s="72">
        <f t="shared" si="1"/>
        <v>16.7240052246117</v>
      </c>
      <c r="CG95" s="50" t="s">
        <v>2</v>
      </c>
      <c r="CH95" s="73">
        <v>45472</v>
      </c>
      <c r="CI95" s="50" t="s">
        <v>2</v>
      </c>
      <c r="CJ95" s="73">
        <v>45472</v>
      </c>
      <c r="CK95" s="75">
        <v>40</v>
      </c>
    </row>
    <row r="96" s="2" customFormat="1" customHeight="1" spans="2:89">
      <c r="B96" s="14" t="s">
        <v>288</v>
      </c>
      <c r="C96" s="14"/>
      <c r="D96" s="14"/>
      <c r="E96" s="14"/>
      <c r="F96" s="14"/>
      <c r="G96" s="14"/>
      <c r="H96" s="14"/>
      <c r="I96" s="14"/>
      <c r="J96" s="28">
        <v>77</v>
      </c>
      <c r="K96" s="28"/>
      <c r="L96" s="28"/>
      <c r="M96" s="28"/>
      <c r="N96" s="29" t="s">
        <v>289</v>
      </c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 t="s">
        <v>179</v>
      </c>
      <c r="Z96" s="29"/>
      <c r="AA96" s="29"/>
      <c r="AB96" s="29"/>
      <c r="AC96" s="29"/>
      <c r="AD96" s="29"/>
      <c r="AE96" s="29"/>
      <c r="AF96" s="29" t="s">
        <v>83</v>
      </c>
      <c r="AG96" s="47" t="s">
        <v>84</v>
      </c>
      <c r="AH96" s="47"/>
      <c r="AI96" s="47"/>
      <c r="AJ96" s="48">
        <v>5</v>
      </c>
      <c r="AK96" s="48"/>
      <c r="AL96" s="48">
        <v>688.85</v>
      </c>
      <c r="AM96" s="48"/>
      <c r="AN96" s="48"/>
      <c r="AO96" s="48"/>
      <c r="AP96" s="48"/>
      <c r="AQ96" s="48"/>
      <c r="AR96" s="48"/>
      <c r="AS96" s="48"/>
      <c r="AT96" s="48"/>
      <c r="AU96" s="48"/>
      <c r="AV96" s="49">
        <v>3444.25</v>
      </c>
      <c r="AW96" s="51"/>
      <c r="AX96" s="51"/>
      <c r="AY96" s="51"/>
      <c r="AZ96" s="52"/>
      <c r="BA96" s="50" t="s">
        <v>85</v>
      </c>
      <c r="BB96" s="50"/>
      <c r="BC96" s="50"/>
      <c r="BD96" s="50"/>
      <c r="BE96" s="50"/>
      <c r="BF96" s="53">
        <v>0</v>
      </c>
      <c r="BG96" s="29"/>
      <c r="BH96" s="29"/>
      <c r="BI96" s="29"/>
      <c r="BJ96" s="54">
        <v>0</v>
      </c>
      <c r="BK96" s="54"/>
      <c r="BL96" s="54"/>
      <c r="BM96" s="54"/>
      <c r="BN96" s="48">
        <v>3444.25</v>
      </c>
      <c r="BO96" s="48"/>
      <c r="BP96" s="48"/>
      <c r="BQ96" s="48"/>
      <c r="BR96" s="48"/>
      <c r="BS96" s="29">
        <v>203</v>
      </c>
      <c r="BT96" s="29"/>
      <c r="BU96" s="29" t="s">
        <v>290</v>
      </c>
      <c r="BV96" s="29"/>
      <c r="BW96" s="29" t="s">
        <v>291</v>
      </c>
      <c r="BX96" s="29"/>
      <c r="BY96" s="29"/>
      <c r="BZ96" s="29"/>
      <c r="CA96" s="29"/>
      <c r="CB96" s="29"/>
      <c r="CC96" s="29"/>
      <c r="CD96" s="70"/>
      <c r="CE96" s="74">
        <v>0.2688</v>
      </c>
      <c r="CF96" s="72">
        <f t="shared" si="1"/>
        <v>40.1671176004105</v>
      </c>
      <c r="CG96" s="50" t="s">
        <v>2</v>
      </c>
      <c r="CH96" s="73">
        <v>45472</v>
      </c>
      <c r="CI96" s="50" t="s">
        <v>2</v>
      </c>
      <c r="CJ96" s="73">
        <v>45472</v>
      </c>
      <c r="CK96" s="75">
        <v>40</v>
      </c>
    </row>
    <row r="97" s="2" customFormat="1" customHeight="1" spans="2:89">
      <c r="B97" s="14" t="s">
        <v>292</v>
      </c>
      <c r="C97" s="14"/>
      <c r="D97" s="14"/>
      <c r="E97" s="14"/>
      <c r="F97" s="14"/>
      <c r="G97" s="14"/>
      <c r="H97" s="14"/>
      <c r="I97" s="14"/>
      <c r="J97" s="28">
        <v>78</v>
      </c>
      <c r="K97" s="28"/>
      <c r="L97" s="28"/>
      <c r="M97" s="28"/>
      <c r="N97" s="29" t="s">
        <v>293</v>
      </c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 t="s">
        <v>141</v>
      </c>
      <c r="Z97" s="29"/>
      <c r="AA97" s="29"/>
      <c r="AB97" s="29"/>
      <c r="AC97" s="29"/>
      <c r="AD97" s="29"/>
      <c r="AE97" s="29"/>
      <c r="AF97" s="29" t="s">
        <v>83</v>
      </c>
      <c r="AG97" s="47" t="s">
        <v>84</v>
      </c>
      <c r="AH97" s="47"/>
      <c r="AI97" s="47"/>
      <c r="AJ97" s="48">
        <v>2</v>
      </c>
      <c r="AK97" s="48"/>
      <c r="AL97" s="48">
        <v>645.15</v>
      </c>
      <c r="AM97" s="48"/>
      <c r="AN97" s="48"/>
      <c r="AO97" s="48"/>
      <c r="AP97" s="48"/>
      <c r="AQ97" s="48"/>
      <c r="AR97" s="48"/>
      <c r="AS97" s="48"/>
      <c r="AT97" s="48"/>
      <c r="AU97" s="48"/>
      <c r="AV97" s="49">
        <v>1290.3</v>
      </c>
      <c r="AW97" s="51"/>
      <c r="AX97" s="51"/>
      <c r="AY97" s="51"/>
      <c r="AZ97" s="52"/>
      <c r="BA97" s="50" t="s">
        <v>85</v>
      </c>
      <c r="BB97" s="50"/>
      <c r="BC97" s="50"/>
      <c r="BD97" s="50"/>
      <c r="BE97" s="50"/>
      <c r="BF97" s="53">
        <v>0</v>
      </c>
      <c r="BG97" s="29"/>
      <c r="BH97" s="29"/>
      <c r="BI97" s="29"/>
      <c r="BJ97" s="54">
        <v>0</v>
      </c>
      <c r="BK97" s="54"/>
      <c r="BL97" s="54"/>
      <c r="BM97" s="54"/>
      <c r="BN97" s="48">
        <v>1290.3</v>
      </c>
      <c r="BO97" s="48"/>
      <c r="BP97" s="48"/>
      <c r="BQ97" s="48"/>
      <c r="BR97" s="48"/>
      <c r="BS97" s="29">
        <v>643</v>
      </c>
      <c r="BT97" s="29"/>
      <c r="BU97" s="29" t="s">
        <v>91</v>
      </c>
      <c r="BV97" s="29"/>
      <c r="BW97" s="29" t="s">
        <v>92</v>
      </c>
      <c r="BX97" s="29"/>
      <c r="BY97" s="29"/>
      <c r="BZ97" s="29"/>
      <c r="CA97" s="29"/>
      <c r="CB97" s="29"/>
      <c r="CC97" s="29"/>
      <c r="CD97" s="70"/>
      <c r="CE97" s="74">
        <v>0.2688</v>
      </c>
      <c r="CF97" s="72">
        <f t="shared" si="1"/>
        <v>15.0475812846947</v>
      </c>
      <c r="CG97" s="50" t="s">
        <v>2</v>
      </c>
      <c r="CH97" s="73">
        <v>45472</v>
      </c>
      <c r="CI97" s="50" t="s">
        <v>2</v>
      </c>
      <c r="CJ97" s="73">
        <v>45472</v>
      </c>
      <c r="CK97" s="75">
        <v>40</v>
      </c>
    </row>
    <row r="98" s="2" customFormat="1" ht="22.5" customHeight="1" spans="2:89">
      <c r="B98" s="14" t="s">
        <v>294</v>
      </c>
      <c r="C98" s="14"/>
      <c r="D98" s="14"/>
      <c r="E98" s="14"/>
      <c r="F98" s="14"/>
      <c r="G98" s="14"/>
      <c r="H98" s="14"/>
      <c r="I98" s="14"/>
      <c r="J98" s="28">
        <v>79</v>
      </c>
      <c r="K98" s="28"/>
      <c r="L98" s="28"/>
      <c r="M98" s="28"/>
      <c r="N98" s="29" t="s">
        <v>125</v>
      </c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 t="s">
        <v>295</v>
      </c>
      <c r="Z98" s="29"/>
      <c r="AA98" s="29"/>
      <c r="AB98" s="29"/>
      <c r="AC98" s="29"/>
      <c r="AD98" s="29"/>
      <c r="AE98" s="29"/>
      <c r="AF98" s="29" t="s">
        <v>83</v>
      </c>
      <c r="AG98" s="47" t="s">
        <v>84</v>
      </c>
      <c r="AH98" s="47"/>
      <c r="AI98" s="47"/>
      <c r="AJ98" s="48">
        <v>1</v>
      </c>
      <c r="AK98" s="48"/>
      <c r="AL98" s="48">
        <v>202.4</v>
      </c>
      <c r="AM98" s="48"/>
      <c r="AN98" s="48"/>
      <c r="AO98" s="48"/>
      <c r="AP98" s="48"/>
      <c r="AQ98" s="48"/>
      <c r="AR98" s="48"/>
      <c r="AS98" s="48"/>
      <c r="AT98" s="48"/>
      <c r="AU98" s="48"/>
      <c r="AV98" s="49">
        <v>202.4</v>
      </c>
      <c r="AW98" s="51"/>
      <c r="AX98" s="51"/>
      <c r="AY98" s="51"/>
      <c r="AZ98" s="52"/>
      <c r="BA98" s="50" t="s">
        <v>85</v>
      </c>
      <c r="BB98" s="50"/>
      <c r="BC98" s="50"/>
      <c r="BD98" s="50"/>
      <c r="BE98" s="50"/>
      <c r="BF98" s="53">
        <v>0</v>
      </c>
      <c r="BG98" s="29"/>
      <c r="BH98" s="29"/>
      <c r="BI98" s="29"/>
      <c r="BJ98" s="54">
        <v>0</v>
      </c>
      <c r="BK98" s="54"/>
      <c r="BL98" s="54"/>
      <c r="BM98" s="54"/>
      <c r="BN98" s="48">
        <v>202.4</v>
      </c>
      <c r="BO98" s="48"/>
      <c r="BP98" s="48"/>
      <c r="BQ98" s="48"/>
      <c r="BR98" s="48"/>
      <c r="BS98" s="29">
        <v>643</v>
      </c>
      <c r="BT98" s="29"/>
      <c r="BU98" s="29" t="s">
        <v>91</v>
      </c>
      <c r="BV98" s="29"/>
      <c r="BW98" s="29" t="s">
        <v>92</v>
      </c>
      <c r="BX98" s="29"/>
      <c r="BY98" s="29"/>
      <c r="BZ98" s="29"/>
      <c r="CA98" s="29"/>
      <c r="CB98" s="29"/>
      <c r="CC98" s="29"/>
      <c r="CD98" s="70"/>
      <c r="CE98" s="74">
        <v>0.408576</v>
      </c>
      <c r="CF98" s="72">
        <f t="shared" si="1"/>
        <v>2.36040490740309</v>
      </c>
      <c r="CG98" s="50" t="s">
        <v>2</v>
      </c>
      <c r="CH98" s="73">
        <v>45472</v>
      </c>
      <c r="CI98" s="50" t="s">
        <v>2</v>
      </c>
      <c r="CJ98" s="73">
        <v>45472</v>
      </c>
      <c r="CK98" s="75">
        <v>40</v>
      </c>
    </row>
    <row r="99" s="2" customFormat="1" ht="22.5" customHeight="1" spans="2:89">
      <c r="B99" s="14" t="s">
        <v>294</v>
      </c>
      <c r="C99" s="14"/>
      <c r="D99" s="14"/>
      <c r="E99" s="14"/>
      <c r="F99" s="14"/>
      <c r="G99" s="14"/>
      <c r="H99" s="14"/>
      <c r="I99" s="14"/>
      <c r="J99" s="28">
        <v>80</v>
      </c>
      <c r="K99" s="28"/>
      <c r="L99" s="28"/>
      <c r="M99" s="28"/>
      <c r="N99" s="29" t="s">
        <v>125</v>
      </c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 t="s">
        <v>295</v>
      </c>
      <c r="Z99" s="29"/>
      <c r="AA99" s="29"/>
      <c r="AB99" s="29"/>
      <c r="AC99" s="29"/>
      <c r="AD99" s="29"/>
      <c r="AE99" s="29"/>
      <c r="AF99" s="29" t="s">
        <v>83</v>
      </c>
      <c r="AG99" s="47" t="s">
        <v>84</v>
      </c>
      <c r="AH99" s="47"/>
      <c r="AI99" s="47"/>
      <c r="AJ99" s="48">
        <v>1</v>
      </c>
      <c r="AK99" s="48"/>
      <c r="AL99" s="48">
        <v>202.4</v>
      </c>
      <c r="AM99" s="48"/>
      <c r="AN99" s="48"/>
      <c r="AO99" s="48"/>
      <c r="AP99" s="48"/>
      <c r="AQ99" s="48"/>
      <c r="AR99" s="48"/>
      <c r="AS99" s="48"/>
      <c r="AT99" s="48"/>
      <c r="AU99" s="48"/>
      <c r="AV99" s="49">
        <v>202.4</v>
      </c>
      <c r="AW99" s="51"/>
      <c r="AX99" s="51"/>
      <c r="AY99" s="51"/>
      <c r="AZ99" s="52"/>
      <c r="BA99" s="50" t="s">
        <v>85</v>
      </c>
      <c r="BB99" s="50"/>
      <c r="BC99" s="50"/>
      <c r="BD99" s="50"/>
      <c r="BE99" s="50"/>
      <c r="BF99" s="53">
        <v>0</v>
      </c>
      <c r="BG99" s="29"/>
      <c r="BH99" s="29"/>
      <c r="BI99" s="29"/>
      <c r="BJ99" s="54">
        <v>0</v>
      </c>
      <c r="BK99" s="54"/>
      <c r="BL99" s="54"/>
      <c r="BM99" s="54"/>
      <c r="BN99" s="48">
        <v>202.4</v>
      </c>
      <c r="BO99" s="48"/>
      <c r="BP99" s="48"/>
      <c r="BQ99" s="48"/>
      <c r="BR99" s="48"/>
      <c r="BS99" s="29">
        <v>643</v>
      </c>
      <c r="BT99" s="29"/>
      <c r="BU99" s="29" t="s">
        <v>91</v>
      </c>
      <c r="BV99" s="29"/>
      <c r="BW99" s="29" t="s">
        <v>92</v>
      </c>
      <c r="BX99" s="29"/>
      <c r="BY99" s="29"/>
      <c r="BZ99" s="29"/>
      <c r="CA99" s="29"/>
      <c r="CB99" s="29"/>
      <c r="CC99" s="29"/>
      <c r="CD99" s="70"/>
      <c r="CE99" s="74">
        <v>0.10584</v>
      </c>
      <c r="CF99" s="72">
        <f t="shared" si="1"/>
        <v>2.36040490740309</v>
      </c>
      <c r="CG99" s="50" t="s">
        <v>2</v>
      </c>
      <c r="CH99" s="73">
        <v>45472</v>
      </c>
      <c r="CI99" s="50" t="s">
        <v>2</v>
      </c>
      <c r="CJ99" s="73">
        <v>45472</v>
      </c>
      <c r="CK99" s="75">
        <v>40</v>
      </c>
    </row>
    <row r="100" s="2" customFormat="1" customHeight="1" spans="2:89">
      <c r="B100" s="14" t="s">
        <v>294</v>
      </c>
      <c r="C100" s="14"/>
      <c r="D100" s="14"/>
      <c r="E100" s="14"/>
      <c r="F100" s="14"/>
      <c r="G100" s="14"/>
      <c r="H100" s="14"/>
      <c r="I100" s="14"/>
      <c r="J100" s="28">
        <v>81</v>
      </c>
      <c r="K100" s="28"/>
      <c r="L100" s="28"/>
      <c r="M100" s="28"/>
      <c r="N100" s="29" t="s">
        <v>125</v>
      </c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 t="s">
        <v>295</v>
      </c>
      <c r="Z100" s="29"/>
      <c r="AA100" s="29"/>
      <c r="AB100" s="29"/>
      <c r="AC100" s="29"/>
      <c r="AD100" s="29"/>
      <c r="AE100" s="29"/>
      <c r="AF100" s="29" t="s">
        <v>83</v>
      </c>
      <c r="AG100" s="47" t="s">
        <v>84</v>
      </c>
      <c r="AH100" s="47"/>
      <c r="AI100" s="47"/>
      <c r="AJ100" s="48">
        <v>1</v>
      </c>
      <c r="AK100" s="48"/>
      <c r="AL100" s="48">
        <v>202.4</v>
      </c>
      <c r="AM100" s="48"/>
      <c r="AN100" s="48"/>
      <c r="AO100" s="48"/>
      <c r="AP100" s="48"/>
      <c r="AQ100" s="48"/>
      <c r="AR100" s="48"/>
      <c r="AS100" s="48"/>
      <c r="AT100" s="48"/>
      <c r="AU100" s="48"/>
      <c r="AV100" s="49">
        <v>202.4</v>
      </c>
      <c r="AW100" s="51"/>
      <c r="AX100" s="51"/>
      <c r="AY100" s="51"/>
      <c r="AZ100" s="52"/>
      <c r="BA100" s="50" t="s">
        <v>85</v>
      </c>
      <c r="BB100" s="50"/>
      <c r="BC100" s="50"/>
      <c r="BD100" s="50"/>
      <c r="BE100" s="50"/>
      <c r="BF100" s="53">
        <v>0</v>
      </c>
      <c r="BG100" s="29"/>
      <c r="BH100" s="29"/>
      <c r="BI100" s="29"/>
      <c r="BJ100" s="54">
        <v>0</v>
      </c>
      <c r="BK100" s="54"/>
      <c r="BL100" s="54"/>
      <c r="BM100" s="54"/>
      <c r="BN100" s="48">
        <v>202.4</v>
      </c>
      <c r="BO100" s="48"/>
      <c r="BP100" s="48"/>
      <c r="BQ100" s="48"/>
      <c r="BR100" s="48"/>
      <c r="BS100" s="29">
        <v>643</v>
      </c>
      <c r="BT100" s="29"/>
      <c r="BU100" s="29" t="s">
        <v>91</v>
      </c>
      <c r="BV100" s="29"/>
      <c r="BW100" s="29" t="s">
        <v>92</v>
      </c>
      <c r="BX100" s="29"/>
      <c r="BY100" s="29"/>
      <c r="BZ100" s="29"/>
      <c r="CA100" s="29"/>
      <c r="CB100" s="29"/>
      <c r="CC100" s="29"/>
      <c r="CD100" s="70"/>
      <c r="CE100" s="74">
        <v>0.10584</v>
      </c>
      <c r="CF100" s="72">
        <f t="shared" si="1"/>
        <v>2.36040490740309</v>
      </c>
      <c r="CG100" s="50" t="s">
        <v>2</v>
      </c>
      <c r="CH100" s="73">
        <v>45472</v>
      </c>
      <c r="CI100" s="50" t="s">
        <v>2</v>
      </c>
      <c r="CJ100" s="73">
        <v>45472</v>
      </c>
      <c r="CK100" s="75">
        <v>40</v>
      </c>
    </row>
    <row r="101" s="2" customFormat="1" ht="22.5" customHeight="1" spans="2:89">
      <c r="B101" s="14" t="s">
        <v>296</v>
      </c>
      <c r="C101" s="14"/>
      <c r="D101" s="14"/>
      <c r="E101" s="14"/>
      <c r="F101" s="14"/>
      <c r="G101" s="14"/>
      <c r="H101" s="14"/>
      <c r="I101" s="14"/>
      <c r="J101" s="28">
        <v>82</v>
      </c>
      <c r="K101" s="28"/>
      <c r="L101" s="28"/>
      <c r="M101" s="28"/>
      <c r="N101" s="29" t="s">
        <v>297</v>
      </c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 t="s">
        <v>128</v>
      </c>
      <c r="Z101" s="29"/>
      <c r="AA101" s="29"/>
      <c r="AB101" s="29"/>
      <c r="AC101" s="29"/>
      <c r="AD101" s="29"/>
      <c r="AE101" s="29"/>
      <c r="AF101" s="29" t="s">
        <v>83</v>
      </c>
      <c r="AG101" s="47" t="s">
        <v>84</v>
      </c>
      <c r="AH101" s="47"/>
      <c r="AI101" s="47"/>
      <c r="AJ101" s="48">
        <v>1</v>
      </c>
      <c r="AK101" s="48"/>
      <c r="AL101" s="48">
        <v>512.325</v>
      </c>
      <c r="AM101" s="48"/>
      <c r="AN101" s="48"/>
      <c r="AO101" s="48"/>
      <c r="AP101" s="48"/>
      <c r="AQ101" s="48"/>
      <c r="AR101" s="48"/>
      <c r="AS101" s="48"/>
      <c r="AT101" s="48"/>
      <c r="AU101" s="48"/>
      <c r="AV101" s="49">
        <v>512.325</v>
      </c>
      <c r="AW101" s="51"/>
      <c r="AX101" s="51"/>
      <c r="AY101" s="51"/>
      <c r="AZ101" s="52"/>
      <c r="BA101" s="50" t="s">
        <v>85</v>
      </c>
      <c r="BB101" s="50"/>
      <c r="BC101" s="50"/>
      <c r="BD101" s="50"/>
      <c r="BE101" s="50"/>
      <c r="BF101" s="53">
        <v>0</v>
      </c>
      <c r="BG101" s="29"/>
      <c r="BH101" s="29"/>
      <c r="BI101" s="29"/>
      <c r="BJ101" s="54">
        <v>0</v>
      </c>
      <c r="BK101" s="54"/>
      <c r="BL101" s="54"/>
      <c r="BM101" s="54"/>
      <c r="BN101" s="48">
        <v>512.325</v>
      </c>
      <c r="BO101" s="48"/>
      <c r="BP101" s="48"/>
      <c r="BQ101" s="48"/>
      <c r="BR101" s="48"/>
      <c r="BS101" s="29">
        <v>643</v>
      </c>
      <c r="BT101" s="29"/>
      <c r="BU101" s="29" t="s">
        <v>91</v>
      </c>
      <c r="BV101" s="29"/>
      <c r="BW101" s="29" t="s">
        <v>92</v>
      </c>
      <c r="BX101" s="29"/>
      <c r="BY101" s="29"/>
      <c r="BZ101" s="29"/>
      <c r="CA101" s="29"/>
      <c r="CB101" s="29"/>
      <c r="CC101" s="29"/>
      <c r="CD101" s="70"/>
      <c r="CE101" s="74">
        <v>3.3264</v>
      </c>
      <c r="CF101" s="72">
        <f t="shared" si="1"/>
        <v>5.97477492186407</v>
      </c>
      <c r="CG101" s="50" t="s">
        <v>2</v>
      </c>
      <c r="CH101" s="73">
        <v>45472</v>
      </c>
      <c r="CI101" s="50" t="s">
        <v>2</v>
      </c>
      <c r="CJ101" s="73">
        <v>45472</v>
      </c>
      <c r="CK101" s="75">
        <v>40</v>
      </c>
    </row>
    <row r="102" s="2" customFormat="1" customHeight="1" spans="2:89">
      <c r="B102" s="14" t="s">
        <v>298</v>
      </c>
      <c r="C102" s="14"/>
      <c r="D102" s="14"/>
      <c r="E102" s="14"/>
      <c r="F102" s="14"/>
      <c r="G102" s="14"/>
      <c r="H102" s="14"/>
      <c r="I102" s="14"/>
      <c r="J102" s="28">
        <v>83</v>
      </c>
      <c r="K102" s="28"/>
      <c r="L102" s="28"/>
      <c r="M102" s="28"/>
      <c r="N102" s="29" t="s">
        <v>299</v>
      </c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 t="s">
        <v>186</v>
      </c>
      <c r="Z102" s="29"/>
      <c r="AA102" s="29"/>
      <c r="AB102" s="29"/>
      <c r="AC102" s="29"/>
      <c r="AD102" s="29"/>
      <c r="AE102" s="29"/>
      <c r="AF102" s="29" t="s">
        <v>83</v>
      </c>
      <c r="AG102" s="47" t="s">
        <v>84</v>
      </c>
      <c r="AH102" s="47"/>
      <c r="AI102" s="47"/>
      <c r="AJ102" s="48">
        <v>1</v>
      </c>
      <c r="AK102" s="48"/>
      <c r="AL102" s="48">
        <v>551.425</v>
      </c>
      <c r="AM102" s="48"/>
      <c r="AN102" s="48"/>
      <c r="AO102" s="48"/>
      <c r="AP102" s="48"/>
      <c r="AQ102" s="48"/>
      <c r="AR102" s="48"/>
      <c r="AS102" s="48"/>
      <c r="AT102" s="48"/>
      <c r="AU102" s="48"/>
      <c r="AV102" s="49">
        <v>551.425</v>
      </c>
      <c r="AW102" s="51"/>
      <c r="AX102" s="51"/>
      <c r="AY102" s="51"/>
      <c r="AZ102" s="52"/>
      <c r="BA102" s="50" t="s">
        <v>85</v>
      </c>
      <c r="BB102" s="50"/>
      <c r="BC102" s="50"/>
      <c r="BD102" s="50"/>
      <c r="BE102" s="50"/>
      <c r="BF102" s="53">
        <v>0</v>
      </c>
      <c r="BG102" s="29"/>
      <c r="BH102" s="29"/>
      <c r="BI102" s="29"/>
      <c r="BJ102" s="54">
        <v>0</v>
      </c>
      <c r="BK102" s="54"/>
      <c r="BL102" s="54"/>
      <c r="BM102" s="54"/>
      <c r="BN102" s="48">
        <v>551.425</v>
      </c>
      <c r="BO102" s="48"/>
      <c r="BP102" s="48"/>
      <c r="BQ102" s="48"/>
      <c r="BR102" s="48"/>
      <c r="BS102" s="29">
        <v>643</v>
      </c>
      <c r="BT102" s="29"/>
      <c r="BU102" s="29" t="s">
        <v>91</v>
      </c>
      <c r="BV102" s="29"/>
      <c r="BW102" s="29" t="s">
        <v>92</v>
      </c>
      <c r="BX102" s="29"/>
      <c r="BY102" s="29"/>
      <c r="BZ102" s="29"/>
      <c r="CA102" s="29"/>
      <c r="CB102" s="29"/>
      <c r="CC102" s="29"/>
      <c r="CD102" s="70"/>
      <c r="CE102" s="74">
        <v>3.3264</v>
      </c>
      <c r="CF102" s="72">
        <f t="shared" si="1"/>
        <v>6.43076223352148</v>
      </c>
      <c r="CG102" s="50" t="s">
        <v>2</v>
      </c>
      <c r="CH102" s="73">
        <v>45472</v>
      </c>
      <c r="CI102" s="50" t="s">
        <v>2</v>
      </c>
      <c r="CJ102" s="73">
        <v>45472</v>
      </c>
      <c r="CK102" s="75">
        <v>40</v>
      </c>
    </row>
    <row r="103" s="2" customFormat="1" ht="22.5" customHeight="1" spans="2:89">
      <c r="B103" s="14" t="s">
        <v>298</v>
      </c>
      <c r="C103" s="14"/>
      <c r="D103" s="14"/>
      <c r="E103" s="14"/>
      <c r="F103" s="14"/>
      <c r="G103" s="14"/>
      <c r="H103" s="14"/>
      <c r="I103" s="14"/>
      <c r="J103" s="28">
        <v>84</v>
      </c>
      <c r="K103" s="28"/>
      <c r="L103" s="28"/>
      <c r="M103" s="28"/>
      <c r="N103" s="29" t="s">
        <v>299</v>
      </c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 t="s">
        <v>186</v>
      </c>
      <c r="Z103" s="29"/>
      <c r="AA103" s="29"/>
      <c r="AB103" s="29"/>
      <c r="AC103" s="29"/>
      <c r="AD103" s="29"/>
      <c r="AE103" s="29"/>
      <c r="AF103" s="29" t="s">
        <v>83</v>
      </c>
      <c r="AG103" s="47" t="s">
        <v>84</v>
      </c>
      <c r="AH103" s="47"/>
      <c r="AI103" s="47"/>
      <c r="AJ103" s="48">
        <v>1</v>
      </c>
      <c r="AK103" s="48"/>
      <c r="AL103" s="48">
        <v>551.425</v>
      </c>
      <c r="AM103" s="48"/>
      <c r="AN103" s="48"/>
      <c r="AO103" s="48"/>
      <c r="AP103" s="48"/>
      <c r="AQ103" s="48"/>
      <c r="AR103" s="48"/>
      <c r="AS103" s="48"/>
      <c r="AT103" s="48"/>
      <c r="AU103" s="48"/>
      <c r="AV103" s="49">
        <v>551.425</v>
      </c>
      <c r="AW103" s="51"/>
      <c r="AX103" s="51"/>
      <c r="AY103" s="51"/>
      <c r="AZ103" s="52"/>
      <c r="BA103" s="50" t="s">
        <v>85</v>
      </c>
      <c r="BB103" s="50"/>
      <c r="BC103" s="50"/>
      <c r="BD103" s="50"/>
      <c r="BE103" s="50"/>
      <c r="BF103" s="53">
        <v>0</v>
      </c>
      <c r="BG103" s="29"/>
      <c r="BH103" s="29"/>
      <c r="BI103" s="29"/>
      <c r="BJ103" s="54">
        <v>0</v>
      </c>
      <c r="BK103" s="54"/>
      <c r="BL103" s="54"/>
      <c r="BM103" s="54"/>
      <c r="BN103" s="48">
        <v>551.425</v>
      </c>
      <c r="BO103" s="48"/>
      <c r="BP103" s="48"/>
      <c r="BQ103" s="48"/>
      <c r="BR103" s="48"/>
      <c r="BS103" s="29">
        <v>643</v>
      </c>
      <c r="BT103" s="29"/>
      <c r="BU103" s="29" t="s">
        <v>91</v>
      </c>
      <c r="BV103" s="29"/>
      <c r="BW103" s="29" t="s">
        <v>92</v>
      </c>
      <c r="BX103" s="29"/>
      <c r="BY103" s="29"/>
      <c r="BZ103" s="29"/>
      <c r="CA103" s="29"/>
      <c r="CB103" s="29"/>
      <c r="CC103" s="29"/>
      <c r="CD103" s="70"/>
      <c r="CE103" s="74">
        <v>3.3264</v>
      </c>
      <c r="CF103" s="72">
        <f t="shared" si="1"/>
        <v>6.43076223352148</v>
      </c>
      <c r="CG103" s="50" t="s">
        <v>2</v>
      </c>
      <c r="CH103" s="73">
        <v>45472</v>
      </c>
      <c r="CI103" s="50" t="s">
        <v>2</v>
      </c>
      <c r="CJ103" s="73">
        <v>45472</v>
      </c>
      <c r="CK103" s="75">
        <v>40</v>
      </c>
    </row>
    <row r="104" s="2" customFormat="1" customHeight="1" spans="2:89">
      <c r="B104" s="14" t="s">
        <v>300</v>
      </c>
      <c r="C104" s="14"/>
      <c r="D104" s="14"/>
      <c r="E104" s="14"/>
      <c r="F104" s="14"/>
      <c r="G104" s="14"/>
      <c r="H104" s="14"/>
      <c r="I104" s="14"/>
      <c r="J104" s="28">
        <v>85</v>
      </c>
      <c r="K104" s="28"/>
      <c r="L104" s="28"/>
      <c r="M104" s="28"/>
      <c r="N104" s="29" t="s">
        <v>301</v>
      </c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 t="s">
        <v>295</v>
      </c>
      <c r="Z104" s="29"/>
      <c r="AA104" s="29"/>
      <c r="AB104" s="29"/>
      <c r="AC104" s="29"/>
      <c r="AD104" s="29"/>
      <c r="AE104" s="29"/>
      <c r="AF104" s="29" t="s">
        <v>83</v>
      </c>
      <c r="AG104" s="47" t="s">
        <v>84</v>
      </c>
      <c r="AH104" s="47"/>
      <c r="AI104" s="47"/>
      <c r="AJ104" s="48">
        <v>1</v>
      </c>
      <c r="AK104" s="48"/>
      <c r="AL104" s="48">
        <v>242.075</v>
      </c>
      <c r="AM104" s="48"/>
      <c r="AN104" s="48"/>
      <c r="AO104" s="48"/>
      <c r="AP104" s="48"/>
      <c r="AQ104" s="48"/>
      <c r="AR104" s="48"/>
      <c r="AS104" s="48"/>
      <c r="AT104" s="48"/>
      <c r="AU104" s="48"/>
      <c r="AV104" s="49">
        <v>242.075</v>
      </c>
      <c r="AW104" s="51"/>
      <c r="AX104" s="51"/>
      <c r="AY104" s="51"/>
      <c r="AZ104" s="52"/>
      <c r="BA104" s="50" t="s">
        <v>85</v>
      </c>
      <c r="BB104" s="50"/>
      <c r="BC104" s="50"/>
      <c r="BD104" s="50"/>
      <c r="BE104" s="50"/>
      <c r="BF104" s="53">
        <v>0</v>
      </c>
      <c r="BG104" s="29"/>
      <c r="BH104" s="29"/>
      <c r="BI104" s="29"/>
      <c r="BJ104" s="54">
        <v>0</v>
      </c>
      <c r="BK104" s="54"/>
      <c r="BL104" s="54"/>
      <c r="BM104" s="54"/>
      <c r="BN104" s="48">
        <v>242.075</v>
      </c>
      <c r="BO104" s="48"/>
      <c r="BP104" s="48"/>
      <c r="BQ104" s="48"/>
      <c r="BR104" s="48"/>
      <c r="BS104" s="29">
        <v>702</v>
      </c>
      <c r="BT104" s="29"/>
      <c r="BU104" s="29" t="s">
        <v>302</v>
      </c>
      <c r="BV104" s="29"/>
      <c r="BW104" s="29" t="s">
        <v>303</v>
      </c>
      <c r="BX104" s="29"/>
      <c r="BY104" s="29"/>
      <c r="BZ104" s="29"/>
      <c r="CA104" s="29"/>
      <c r="CB104" s="29"/>
      <c r="CC104" s="29"/>
      <c r="CD104" s="70"/>
      <c r="CE104" s="74">
        <v>3.3264</v>
      </c>
      <c r="CF104" s="72">
        <f t="shared" si="1"/>
        <v>2.82309791482017</v>
      </c>
      <c r="CG104" s="50" t="s">
        <v>2</v>
      </c>
      <c r="CH104" s="73">
        <v>45472</v>
      </c>
      <c r="CI104" s="50" t="s">
        <v>2</v>
      </c>
      <c r="CJ104" s="73">
        <v>45472</v>
      </c>
      <c r="CK104" s="75">
        <v>40</v>
      </c>
    </row>
    <row r="105" s="2" customFormat="1" customHeight="1" spans="2:89">
      <c r="B105" s="14" t="s">
        <v>300</v>
      </c>
      <c r="C105" s="14"/>
      <c r="D105" s="14"/>
      <c r="E105" s="14"/>
      <c r="F105" s="14"/>
      <c r="G105" s="14"/>
      <c r="H105" s="14"/>
      <c r="I105" s="14"/>
      <c r="J105" s="28">
        <v>86</v>
      </c>
      <c r="K105" s="28"/>
      <c r="L105" s="28"/>
      <c r="M105" s="28"/>
      <c r="N105" s="29" t="s">
        <v>301</v>
      </c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 t="s">
        <v>295</v>
      </c>
      <c r="Z105" s="29"/>
      <c r="AA105" s="29"/>
      <c r="AB105" s="29"/>
      <c r="AC105" s="29"/>
      <c r="AD105" s="29"/>
      <c r="AE105" s="29"/>
      <c r="AF105" s="29" t="s">
        <v>83</v>
      </c>
      <c r="AG105" s="47" t="s">
        <v>84</v>
      </c>
      <c r="AH105" s="47"/>
      <c r="AI105" s="47"/>
      <c r="AJ105" s="48">
        <v>1</v>
      </c>
      <c r="AK105" s="48"/>
      <c r="AL105" s="48">
        <v>242.075</v>
      </c>
      <c r="AM105" s="48"/>
      <c r="AN105" s="48"/>
      <c r="AO105" s="48"/>
      <c r="AP105" s="48"/>
      <c r="AQ105" s="48"/>
      <c r="AR105" s="48"/>
      <c r="AS105" s="48"/>
      <c r="AT105" s="48"/>
      <c r="AU105" s="48"/>
      <c r="AV105" s="49">
        <v>242.075</v>
      </c>
      <c r="AW105" s="51"/>
      <c r="AX105" s="51"/>
      <c r="AY105" s="51"/>
      <c r="AZ105" s="52"/>
      <c r="BA105" s="50" t="s">
        <v>85</v>
      </c>
      <c r="BB105" s="50"/>
      <c r="BC105" s="50"/>
      <c r="BD105" s="50"/>
      <c r="BE105" s="50"/>
      <c r="BF105" s="53">
        <v>0</v>
      </c>
      <c r="BG105" s="29"/>
      <c r="BH105" s="29"/>
      <c r="BI105" s="29"/>
      <c r="BJ105" s="54">
        <v>0</v>
      </c>
      <c r="BK105" s="54"/>
      <c r="BL105" s="54"/>
      <c r="BM105" s="54"/>
      <c r="BN105" s="48">
        <v>242.075</v>
      </c>
      <c r="BO105" s="48"/>
      <c r="BP105" s="48"/>
      <c r="BQ105" s="48"/>
      <c r="BR105" s="48"/>
      <c r="BS105" s="29">
        <v>702</v>
      </c>
      <c r="BT105" s="29"/>
      <c r="BU105" s="29" t="s">
        <v>302</v>
      </c>
      <c r="BV105" s="29"/>
      <c r="BW105" s="29" t="s">
        <v>303</v>
      </c>
      <c r="BX105" s="29"/>
      <c r="BY105" s="29"/>
      <c r="BZ105" s="29"/>
      <c r="CA105" s="29"/>
      <c r="CB105" s="29"/>
      <c r="CC105" s="29"/>
      <c r="CD105" s="70"/>
      <c r="CE105" s="74">
        <v>3.3264</v>
      </c>
      <c r="CF105" s="72">
        <f t="shared" si="1"/>
        <v>2.82309791482017</v>
      </c>
      <c r="CG105" s="50" t="s">
        <v>2</v>
      </c>
      <c r="CH105" s="73">
        <v>45472</v>
      </c>
      <c r="CI105" s="50" t="s">
        <v>2</v>
      </c>
      <c r="CJ105" s="73">
        <v>45472</v>
      </c>
      <c r="CK105" s="75">
        <v>40</v>
      </c>
    </row>
    <row r="106" s="2" customFormat="1" customHeight="1" spans="2:89">
      <c r="B106" s="14" t="s">
        <v>300</v>
      </c>
      <c r="C106" s="14"/>
      <c r="D106" s="14"/>
      <c r="E106" s="14"/>
      <c r="F106" s="14"/>
      <c r="G106" s="14"/>
      <c r="H106" s="14"/>
      <c r="I106" s="14"/>
      <c r="J106" s="28">
        <v>87</v>
      </c>
      <c r="K106" s="28"/>
      <c r="L106" s="28"/>
      <c r="M106" s="28"/>
      <c r="N106" s="29" t="s">
        <v>301</v>
      </c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 t="s">
        <v>295</v>
      </c>
      <c r="Z106" s="29"/>
      <c r="AA106" s="29"/>
      <c r="AB106" s="29"/>
      <c r="AC106" s="29"/>
      <c r="AD106" s="29"/>
      <c r="AE106" s="29"/>
      <c r="AF106" s="29" t="s">
        <v>83</v>
      </c>
      <c r="AG106" s="47" t="s">
        <v>84</v>
      </c>
      <c r="AH106" s="47"/>
      <c r="AI106" s="47"/>
      <c r="AJ106" s="48">
        <v>1</v>
      </c>
      <c r="AK106" s="48"/>
      <c r="AL106" s="48">
        <v>242.075</v>
      </c>
      <c r="AM106" s="48"/>
      <c r="AN106" s="48"/>
      <c r="AO106" s="48"/>
      <c r="AP106" s="48"/>
      <c r="AQ106" s="48"/>
      <c r="AR106" s="48"/>
      <c r="AS106" s="48"/>
      <c r="AT106" s="48"/>
      <c r="AU106" s="48"/>
      <c r="AV106" s="49">
        <v>242.075</v>
      </c>
      <c r="AW106" s="51"/>
      <c r="AX106" s="51"/>
      <c r="AY106" s="51"/>
      <c r="AZ106" s="52"/>
      <c r="BA106" s="50" t="s">
        <v>85</v>
      </c>
      <c r="BB106" s="50"/>
      <c r="BC106" s="50"/>
      <c r="BD106" s="50"/>
      <c r="BE106" s="50"/>
      <c r="BF106" s="53">
        <v>0</v>
      </c>
      <c r="BG106" s="29"/>
      <c r="BH106" s="29"/>
      <c r="BI106" s="29"/>
      <c r="BJ106" s="54">
        <v>0</v>
      </c>
      <c r="BK106" s="54"/>
      <c r="BL106" s="54"/>
      <c r="BM106" s="54"/>
      <c r="BN106" s="48">
        <v>242.075</v>
      </c>
      <c r="BO106" s="48"/>
      <c r="BP106" s="48"/>
      <c r="BQ106" s="48"/>
      <c r="BR106" s="48"/>
      <c r="BS106" s="29">
        <v>702</v>
      </c>
      <c r="BT106" s="29"/>
      <c r="BU106" s="29" t="s">
        <v>302</v>
      </c>
      <c r="BV106" s="29"/>
      <c r="BW106" s="29" t="s">
        <v>303</v>
      </c>
      <c r="BX106" s="29"/>
      <c r="BY106" s="29"/>
      <c r="BZ106" s="29"/>
      <c r="CA106" s="29"/>
      <c r="CB106" s="29"/>
      <c r="CC106" s="29"/>
      <c r="CD106" s="70"/>
      <c r="CE106" s="74">
        <v>2.2512</v>
      </c>
      <c r="CF106" s="72">
        <f t="shared" si="1"/>
        <v>2.82309791482017</v>
      </c>
      <c r="CG106" s="50" t="s">
        <v>2</v>
      </c>
      <c r="CH106" s="73">
        <v>45472</v>
      </c>
      <c r="CI106" s="50" t="s">
        <v>2</v>
      </c>
      <c r="CJ106" s="73">
        <v>45472</v>
      </c>
      <c r="CK106" s="75">
        <v>40</v>
      </c>
    </row>
    <row r="107" s="2" customFormat="1" customHeight="1" spans="2:89">
      <c r="B107" s="14" t="s">
        <v>300</v>
      </c>
      <c r="C107" s="14"/>
      <c r="D107" s="14"/>
      <c r="E107" s="14"/>
      <c r="F107" s="14"/>
      <c r="G107" s="14"/>
      <c r="H107" s="14"/>
      <c r="I107" s="14"/>
      <c r="J107" s="28">
        <v>88</v>
      </c>
      <c r="K107" s="28"/>
      <c r="L107" s="28"/>
      <c r="M107" s="28"/>
      <c r="N107" s="29" t="s">
        <v>301</v>
      </c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 t="s">
        <v>295</v>
      </c>
      <c r="Z107" s="29"/>
      <c r="AA107" s="29"/>
      <c r="AB107" s="29"/>
      <c r="AC107" s="29"/>
      <c r="AD107" s="29"/>
      <c r="AE107" s="29"/>
      <c r="AF107" s="29" t="s">
        <v>83</v>
      </c>
      <c r="AG107" s="47" t="s">
        <v>84</v>
      </c>
      <c r="AH107" s="47"/>
      <c r="AI107" s="47"/>
      <c r="AJ107" s="48">
        <v>1</v>
      </c>
      <c r="AK107" s="48"/>
      <c r="AL107" s="48">
        <v>242.075</v>
      </c>
      <c r="AM107" s="48"/>
      <c r="AN107" s="48"/>
      <c r="AO107" s="48"/>
      <c r="AP107" s="48"/>
      <c r="AQ107" s="48"/>
      <c r="AR107" s="48"/>
      <c r="AS107" s="48"/>
      <c r="AT107" s="48"/>
      <c r="AU107" s="48"/>
      <c r="AV107" s="49">
        <v>242.075</v>
      </c>
      <c r="AW107" s="51"/>
      <c r="AX107" s="51"/>
      <c r="AY107" s="51"/>
      <c r="AZ107" s="52"/>
      <c r="BA107" s="50" t="s">
        <v>85</v>
      </c>
      <c r="BB107" s="50"/>
      <c r="BC107" s="50"/>
      <c r="BD107" s="50"/>
      <c r="BE107" s="50"/>
      <c r="BF107" s="53">
        <v>0</v>
      </c>
      <c r="BG107" s="29"/>
      <c r="BH107" s="29"/>
      <c r="BI107" s="29"/>
      <c r="BJ107" s="54">
        <v>0</v>
      </c>
      <c r="BK107" s="54"/>
      <c r="BL107" s="54"/>
      <c r="BM107" s="54"/>
      <c r="BN107" s="48">
        <v>242.075</v>
      </c>
      <c r="BO107" s="48"/>
      <c r="BP107" s="48"/>
      <c r="BQ107" s="48"/>
      <c r="BR107" s="48"/>
      <c r="BS107" s="29">
        <v>702</v>
      </c>
      <c r="BT107" s="29"/>
      <c r="BU107" s="29" t="s">
        <v>302</v>
      </c>
      <c r="BV107" s="29"/>
      <c r="BW107" s="29" t="s">
        <v>303</v>
      </c>
      <c r="BX107" s="29"/>
      <c r="BY107" s="29"/>
      <c r="BZ107" s="29"/>
      <c r="CA107" s="29"/>
      <c r="CB107" s="29"/>
      <c r="CC107" s="29"/>
      <c r="CD107" s="70"/>
      <c r="CE107" s="74">
        <v>2.2512</v>
      </c>
      <c r="CF107" s="72">
        <f t="shared" si="1"/>
        <v>2.82309791482017</v>
      </c>
      <c r="CG107" s="50" t="s">
        <v>2</v>
      </c>
      <c r="CH107" s="73">
        <v>45472</v>
      </c>
      <c r="CI107" s="50" t="s">
        <v>2</v>
      </c>
      <c r="CJ107" s="73">
        <v>45472</v>
      </c>
      <c r="CK107" s="75">
        <v>40</v>
      </c>
    </row>
    <row r="108" s="2" customFormat="1" ht="22.5" customHeight="1" spans="2:89">
      <c r="B108" s="14" t="s">
        <v>300</v>
      </c>
      <c r="C108" s="14"/>
      <c r="D108" s="14"/>
      <c r="E108" s="14"/>
      <c r="F108" s="14"/>
      <c r="G108" s="14"/>
      <c r="H108" s="14"/>
      <c r="I108" s="14"/>
      <c r="J108" s="28">
        <v>89</v>
      </c>
      <c r="K108" s="28"/>
      <c r="L108" s="28"/>
      <c r="M108" s="28"/>
      <c r="N108" s="29" t="s">
        <v>301</v>
      </c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 t="s">
        <v>295</v>
      </c>
      <c r="Z108" s="29"/>
      <c r="AA108" s="29"/>
      <c r="AB108" s="29"/>
      <c r="AC108" s="29"/>
      <c r="AD108" s="29"/>
      <c r="AE108" s="29"/>
      <c r="AF108" s="29" t="s">
        <v>83</v>
      </c>
      <c r="AG108" s="47" t="s">
        <v>84</v>
      </c>
      <c r="AH108" s="47"/>
      <c r="AI108" s="47"/>
      <c r="AJ108" s="48">
        <v>1</v>
      </c>
      <c r="AK108" s="48"/>
      <c r="AL108" s="48">
        <v>242.075</v>
      </c>
      <c r="AM108" s="48"/>
      <c r="AN108" s="48"/>
      <c r="AO108" s="48"/>
      <c r="AP108" s="48"/>
      <c r="AQ108" s="48"/>
      <c r="AR108" s="48"/>
      <c r="AS108" s="48"/>
      <c r="AT108" s="48"/>
      <c r="AU108" s="48"/>
      <c r="AV108" s="49">
        <v>242.075</v>
      </c>
      <c r="AW108" s="51"/>
      <c r="AX108" s="51"/>
      <c r="AY108" s="51"/>
      <c r="AZ108" s="52"/>
      <c r="BA108" s="50" t="s">
        <v>85</v>
      </c>
      <c r="BB108" s="50"/>
      <c r="BC108" s="50"/>
      <c r="BD108" s="50"/>
      <c r="BE108" s="50"/>
      <c r="BF108" s="53">
        <v>0</v>
      </c>
      <c r="BG108" s="29"/>
      <c r="BH108" s="29"/>
      <c r="BI108" s="29"/>
      <c r="BJ108" s="54">
        <v>0</v>
      </c>
      <c r="BK108" s="54"/>
      <c r="BL108" s="54"/>
      <c r="BM108" s="54"/>
      <c r="BN108" s="48">
        <v>242.075</v>
      </c>
      <c r="BO108" s="48"/>
      <c r="BP108" s="48"/>
      <c r="BQ108" s="48"/>
      <c r="BR108" s="48"/>
      <c r="BS108" s="29">
        <v>702</v>
      </c>
      <c r="BT108" s="29"/>
      <c r="BU108" s="29" t="s">
        <v>302</v>
      </c>
      <c r="BV108" s="29"/>
      <c r="BW108" s="29" t="s">
        <v>303</v>
      </c>
      <c r="BX108" s="29"/>
      <c r="BY108" s="29"/>
      <c r="BZ108" s="29"/>
      <c r="CA108" s="29"/>
      <c r="CB108" s="29"/>
      <c r="CC108" s="29"/>
      <c r="CD108" s="70"/>
      <c r="CE108" s="74">
        <v>2.2512</v>
      </c>
      <c r="CF108" s="72">
        <f t="shared" si="1"/>
        <v>2.82309791482017</v>
      </c>
      <c r="CG108" s="50" t="s">
        <v>2</v>
      </c>
      <c r="CH108" s="73">
        <v>45472</v>
      </c>
      <c r="CI108" s="50" t="s">
        <v>2</v>
      </c>
      <c r="CJ108" s="73">
        <v>45472</v>
      </c>
      <c r="CK108" s="75">
        <v>40</v>
      </c>
    </row>
    <row r="109" s="2" customFormat="1" ht="22.5" customHeight="1" spans="2:89">
      <c r="B109" s="14" t="s">
        <v>300</v>
      </c>
      <c r="C109" s="14"/>
      <c r="D109" s="14"/>
      <c r="E109" s="14"/>
      <c r="F109" s="14"/>
      <c r="G109" s="14"/>
      <c r="H109" s="14"/>
      <c r="I109" s="14"/>
      <c r="J109" s="28">
        <v>90</v>
      </c>
      <c r="K109" s="28"/>
      <c r="L109" s="28"/>
      <c r="M109" s="28"/>
      <c r="N109" s="29" t="s">
        <v>301</v>
      </c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 t="s">
        <v>295</v>
      </c>
      <c r="Z109" s="29"/>
      <c r="AA109" s="29"/>
      <c r="AB109" s="29"/>
      <c r="AC109" s="29"/>
      <c r="AD109" s="29"/>
      <c r="AE109" s="29"/>
      <c r="AF109" s="29" t="s">
        <v>83</v>
      </c>
      <c r="AG109" s="47" t="s">
        <v>84</v>
      </c>
      <c r="AH109" s="47"/>
      <c r="AI109" s="47"/>
      <c r="AJ109" s="48">
        <v>1</v>
      </c>
      <c r="AK109" s="48"/>
      <c r="AL109" s="48">
        <v>242.075</v>
      </c>
      <c r="AM109" s="48"/>
      <c r="AN109" s="48"/>
      <c r="AO109" s="48"/>
      <c r="AP109" s="48"/>
      <c r="AQ109" s="48"/>
      <c r="AR109" s="48"/>
      <c r="AS109" s="48"/>
      <c r="AT109" s="48"/>
      <c r="AU109" s="48"/>
      <c r="AV109" s="49">
        <v>242.075</v>
      </c>
      <c r="AW109" s="51"/>
      <c r="AX109" s="51"/>
      <c r="AY109" s="51"/>
      <c r="AZ109" s="52"/>
      <c r="BA109" s="50" t="s">
        <v>85</v>
      </c>
      <c r="BB109" s="50"/>
      <c r="BC109" s="50"/>
      <c r="BD109" s="50"/>
      <c r="BE109" s="50"/>
      <c r="BF109" s="53">
        <v>0</v>
      </c>
      <c r="BG109" s="29"/>
      <c r="BH109" s="29"/>
      <c r="BI109" s="29"/>
      <c r="BJ109" s="54">
        <v>0</v>
      </c>
      <c r="BK109" s="54"/>
      <c r="BL109" s="54"/>
      <c r="BM109" s="54"/>
      <c r="BN109" s="48">
        <v>242.075</v>
      </c>
      <c r="BO109" s="48"/>
      <c r="BP109" s="48"/>
      <c r="BQ109" s="48"/>
      <c r="BR109" s="48"/>
      <c r="BS109" s="29">
        <v>702</v>
      </c>
      <c r="BT109" s="29"/>
      <c r="BU109" s="29" t="s">
        <v>302</v>
      </c>
      <c r="BV109" s="29"/>
      <c r="BW109" s="29" t="s">
        <v>303</v>
      </c>
      <c r="BX109" s="29"/>
      <c r="BY109" s="29"/>
      <c r="BZ109" s="29"/>
      <c r="CA109" s="29"/>
      <c r="CB109" s="29"/>
      <c r="CC109" s="29"/>
      <c r="CD109" s="70"/>
      <c r="CE109" s="74">
        <v>2.2512</v>
      </c>
      <c r="CF109" s="72">
        <f t="shared" si="1"/>
        <v>2.82309791482017</v>
      </c>
      <c r="CG109" s="50" t="s">
        <v>2</v>
      </c>
      <c r="CH109" s="73">
        <v>45472</v>
      </c>
      <c r="CI109" s="50" t="s">
        <v>2</v>
      </c>
      <c r="CJ109" s="73">
        <v>45472</v>
      </c>
      <c r="CK109" s="75">
        <v>40</v>
      </c>
    </row>
    <row r="110" s="2" customFormat="1" customHeight="1" spans="2:89">
      <c r="B110" s="14" t="s">
        <v>300</v>
      </c>
      <c r="C110" s="14"/>
      <c r="D110" s="14"/>
      <c r="E110" s="14"/>
      <c r="F110" s="14"/>
      <c r="G110" s="14"/>
      <c r="H110" s="14"/>
      <c r="I110" s="14"/>
      <c r="J110" s="28">
        <v>91</v>
      </c>
      <c r="K110" s="28"/>
      <c r="L110" s="28"/>
      <c r="M110" s="28"/>
      <c r="N110" s="29" t="s">
        <v>301</v>
      </c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 t="s">
        <v>295</v>
      </c>
      <c r="Z110" s="29"/>
      <c r="AA110" s="29"/>
      <c r="AB110" s="29"/>
      <c r="AC110" s="29"/>
      <c r="AD110" s="29"/>
      <c r="AE110" s="29"/>
      <c r="AF110" s="29" t="s">
        <v>83</v>
      </c>
      <c r="AG110" s="47" t="s">
        <v>84</v>
      </c>
      <c r="AH110" s="47"/>
      <c r="AI110" s="47"/>
      <c r="AJ110" s="48">
        <v>1</v>
      </c>
      <c r="AK110" s="48"/>
      <c r="AL110" s="48">
        <v>242.075</v>
      </c>
      <c r="AM110" s="48"/>
      <c r="AN110" s="48"/>
      <c r="AO110" s="48"/>
      <c r="AP110" s="48"/>
      <c r="AQ110" s="48"/>
      <c r="AR110" s="48"/>
      <c r="AS110" s="48"/>
      <c r="AT110" s="48"/>
      <c r="AU110" s="48"/>
      <c r="AV110" s="49">
        <v>242.075</v>
      </c>
      <c r="AW110" s="51"/>
      <c r="AX110" s="51"/>
      <c r="AY110" s="51"/>
      <c r="AZ110" s="52"/>
      <c r="BA110" s="50" t="s">
        <v>85</v>
      </c>
      <c r="BB110" s="50"/>
      <c r="BC110" s="50"/>
      <c r="BD110" s="50"/>
      <c r="BE110" s="50"/>
      <c r="BF110" s="53">
        <v>0</v>
      </c>
      <c r="BG110" s="29"/>
      <c r="BH110" s="29"/>
      <c r="BI110" s="29"/>
      <c r="BJ110" s="54">
        <v>0</v>
      </c>
      <c r="BK110" s="54"/>
      <c r="BL110" s="54"/>
      <c r="BM110" s="54"/>
      <c r="BN110" s="48">
        <v>242.075</v>
      </c>
      <c r="BO110" s="48"/>
      <c r="BP110" s="48"/>
      <c r="BQ110" s="48"/>
      <c r="BR110" s="48"/>
      <c r="BS110" s="29">
        <v>702</v>
      </c>
      <c r="BT110" s="29"/>
      <c r="BU110" s="29" t="s">
        <v>302</v>
      </c>
      <c r="BV110" s="29"/>
      <c r="BW110" s="29" t="s">
        <v>303</v>
      </c>
      <c r="BX110" s="29"/>
      <c r="BY110" s="29"/>
      <c r="BZ110" s="29"/>
      <c r="CA110" s="29"/>
      <c r="CB110" s="29"/>
      <c r="CC110" s="29"/>
      <c r="CD110" s="70"/>
      <c r="CE110" s="74">
        <v>2.016</v>
      </c>
      <c r="CF110" s="72">
        <f t="shared" si="1"/>
        <v>2.82309791482017</v>
      </c>
      <c r="CG110" s="50" t="s">
        <v>2</v>
      </c>
      <c r="CH110" s="73">
        <v>45472</v>
      </c>
      <c r="CI110" s="50" t="s">
        <v>2</v>
      </c>
      <c r="CJ110" s="73">
        <v>45472</v>
      </c>
      <c r="CK110" s="75">
        <v>40</v>
      </c>
    </row>
    <row r="111" s="2" customFormat="1" ht="22.5" customHeight="1" spans="2:89">
      <c r="B111" s="14" t="s">
        <v>300</v>
      </c>
      <c r="C111" s="14"/>
      <c r="D111" s="14"/>
      <c r="E111" s="14"/>
      <c r="F111" s="14"/>
      <c r="G111" s="14"/>
      <c r="H111" s="14"/>
      <c r="I111" s="14"/>
      <c r="J111" s="28">
        <v>92</v>
      </c>
      <c r="K111" s="28"/>
      <c r="L111" s="28"/>
      <c r="M111" s="28"/>
      <c r="N111" s="29" t="s">
        <v>301</v>
      </c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 t="s">
        <v>295</v>
      </c>
      <c r="Z111" s="29"/>
      <c r="AA111" s="29"/>
      <c r="AB111" s="29"/>
      <c r="AC111" s="29"/>
      <c r="AD111" s="29"/>
      <c r="AE111" s="29"/>
      <c r="AF111" s="29" t="s">
        <v>83</v>
      </c>
      <c r="AG111" s="47" t="s">
        <v>84</v>
      </c>
      <c r="AH111" s="47"/>
      <c r="AI111" s="47"/>
      <c r="AJ111" s="48">
        <v>1</v>
      </c>
      <c r="AK111" s="48"/>
      <c r="AL111" s="48">
        <v>242.075</v>
      </c>
      <c r="AM111" s="48"/>
      <c r="AN111" s="48"/>
      <c r="AO111" s="48"/>
      <c r="AP111" s="48"/>
      <c r="AQ111" s="48"/>
      <c r="AR111" s="48"/>
      <c r="AS111" s="48"/>
      <c r="AT111" s="48"/>
      <c r="AU111" s="48"/>
      <c r="AV111" s="49">
        <v>242.075</v>
      </c>
      <c r="AW111" s="51"/>
      <c r="AX111" s="51"/>
      <c r="AY111" s="51"/>
      <c r="AZ111" s="52"/>
      <c r="BA111" s="50" t="s">
        <v>85</v>
      </c>
      <c r="BB111" s="50"/>
      <c r="BC111" s="50"/>
      <c r="BD111" s="50"/>
      <c r="BE111" s="50"/>
      <c r="BF111" s="53">
        <v>0</v>
      </c>
      <c r="BG111" s="29"/>
      <c r="BH111" s="29"/>
      <c r="BI111" s="29"/>
      <c r="BJ111" s="54">
        <v>0</v>
      </c>
      <c r="BK111" s="54"/>
      <c r="BL111" s="54"/>
      <c r="BM111" s="54"/>
      <c r="BN111" s="48">
        <v>242.075</v>
      </c>
      <c r="BO111" s="48"/>
      <c r="BP111" s="48"/>
      <c r="BQ111" s="48"/>
      <c r="BR111" s="48"/>
      <c r="BS111" s="29">
        <v>702</v>
      </c>
      <c r="BT111" s="29"/>
      <c r="BU111" s="29" t="s">
        <v>302</v>
      </c>
      <c r="BV111" s="29"/>
      <c r="BW111" s="29" t="s">
        <v>303</v>
      </c>
      <c r="BX111" s="29"/>
      <c r="BY111" s="29"/>
      <c r="BZ111" s="29"/>
      <c r="CA111" s="29"/>
      <c r="CB111" s="29"/>
      <c r="CC111" s="29"/>
      <c r="CD111" s="70"/>
      <c r="CE111" s="74">
        <v>0.4368</v>
      </c>
      <c r="CF111" s="72">
        <f t="shared" si="1"/>
        <v>2.82309791482017</v>
      </c>
      <c r="CG111" s="50" t="s">
        <v>2</v>
      </c>
      <c r="CH111" s="73">
        <v>45472</v>
      </c>
      <c r="CI111" s="50" t="s">
        <v>2</v>
      </c>
      <c r="CJ111" s="73">
        <v>45472</v>
      </c>
      <c r="CK111" s="75">
        <v>40</v>
      </c>
    </row>
    <row r="112" s="2" customFormat="1" customHeight="1" spans="2:89">
      <c r="B112" s="14" t="s">
        <v>300</v>
      </c>
      <c r="C112" s="14"/>
      <c r="D112" s="14"/>
      <c r="E112" s="14"/>
      <c r="F112" s="14"/>
      <c r="G112" s="14"/>
      <c r="H112" s="14"/>
      <c r="I112" s="14"/>
      <c r="J112" s="28">
        <v>93</v>
      </c>
      <c r="K112" s="28"/>
      <c r="L112" s="28"/>
      <c r="M112" s="28"/>
      <c r="N112" s="29" t="s">
        <v>301</v>
      </c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 t="s">
        <v>295</v>
      </c>
      <c r="Z112" s="29"/>
      <c r="AA112" s="29"/>
      <c r="AB112" s="29"/>
      <c r="AC112" s="29"/>
      <c r="AD112" s="29"/>
      <c r="AE112" s="29"/>
      <c r="AF112" s="29" t="s">
        <v>83</v>
      </c>
      <c r="AG112" s="47" t="s">
        <v>84</v>
      </c>
      <c r="AH112" s="47"/>
      <c r="AI112" s="47"/>
      <c r="AJ112" s="48">
        <v>1</v>
      </c>
      <c r="AK112" s="48"/>
      <c r="AL112" s="48">
        <v>242.075</v>
      </c>
      <c r="AM112" s="48"/>
      <c r="AN112" s="48"/>
      <c r="AO112" s="48"/>
      <c r="AP112" s="48"/>
      <c r="AQ112" s="48"/>
      <c r="AR112" s="48"/>
      <c r="AS112" s="48"/>
      <c r="AT112" s="48"/>
      <c r="AU112" s="48"/>
      <c r="AV112" s="49">
        <v>242.075</v>
      </c>
      <c r="AW112" s="51"/>
      <c r="AX112" s="51"/>
      <c r="AY112" s="51"/>
      <c r="AZ112" s="52"/>
      <c r="BA112" s="50" t="s">
        <v>85</v>
      </c>
      <c r="BB112" s="50"/>
      <c r="BC112" s="50"/>
      <c r="BD112" s="50"/>
      <c r="BE112" s="50"/>
      <c r="BF112" s="53">
        <v>0</v>
      </c>
      <c r="BG112" s="29"/>
      <c r="BH112" s="29"/>
      <c r="BI112" s="29"/>
      <c r="BJ112" s="54">
        <v>0</v>
      </c>
      <c r="BK112" s="54"/>
      <c r="BL112" s="54"/>
      <c r="BM112" s="54"/>
      <c r="BN112" s="48">
        <v>242.075</v>
      </c>
      <c r="BO112" s="48"/>
      <c r="BP112" s="48"/>
      <c r="BQ112" s="48"/>
      <c r="BR112" s="48"/>
      <c r="BS112" s="29">
        <v>702</v>
      </c>
      <c r="BT112" s="29"/>
      <c r="BU112" s="29" t="s">
        <v>302</v>
      </c>
      <c r="BV112" s="29"/>
      <c r="BW112" s="29" t="s">
        <v>303</v>
      </c>
      <c r="BX112" s="29"/>
      <c r="BY112" s="29"/>
      <c r="BZ112" s="29"/>
      <c r="CA112" s="29"/>
      <c r="CB112" s="29"/>
      <c r="CC112" s="29"/>
      <c r="CD112" s="70"/>
      <c r="CE112" s="74">
        <v>0.4368</v>
      </c>
      <c r="CF112" s="72">
        <f t="shared" si="1"/>
        <v>2.82309791482017</v>
      </c>
      <c r="CG112" s="50" t="s">
        <v>2</v>
      </c>
      <c r="CH112" s="73">
        <v>45472</v>
      </c>
      <c r="CI112" s="50" t="s">
        <v>2</v>
      </c>
      <c r="CJ112" s="73">
        <v>45472</v>
      </c>
      <c r="CK112" s="75">
        <v>40</v>
      </c>
    </row>
    <row r="113" s="2" customFormat="1" ht="22.5" customHeight="1" spans="2:89">
      <c r="B113" s="14" t="s">
        <v>300</v>
      </c>
      <c r="C113" s="14"/>
      <c r="D113" s="14"/>
      <c r="E113" s="14"/>
      <c r="F113" s="14"/>
      <c r="G113" s="14"/>
      <c r="H113" s="14"/>
      <c r="I113" s="14"/>
      <c r="J113" s="28">
        <v>94</v>
      </c>
      <c r="K113" s="28"/>
      <c r="L113" s="28"/>
      <c r="M113" s="28"/>
      <c r="N113" s="29" t="s">
        <v>301</v>
      </c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 t="s">
        <v>295</v>
      </c>
      <c r="Z113" s="29"/>
      <c r="AA113" s="29"/>
      <c r="AB113" s="29"/>
      <c r="AC113" s="29"/>
      <c r="AD113" s="29"/>
      <c r="AE113" s="29"/>
      <c r="AF113" s="29" t="s">
        <v>83</v>
      </c>
      <c r="AG113" s="47" t="s">
        <v>84</v>
      </c>
      <c r="AH113" s="47"/>
      <c r="AI113" s="47"/>
      <c r="AJ113" s="48">
        <v>1</v>
      </c>
      <c r="AK113" s="48"/>
      <c r="AL113" s="48">
        <v>242.075</v>
      </c>
      <c r="AM113" s="48"/>
      <c r="AN113" s="48"/>
      <c r="AO113" s="48"/>
      <c r="AP113" s="48"/>
      <c r="AQ113" s="48"/>
      <c r="AR113" s="48"/>
      <c r="AS113" s="48"/>
      <c r="AT113" s="48"/>
      <c r="AU113" s="48"/>
      <c r="AV113" s="49">
        <v>242.075</v>
      </c>
      <c r="AW113" s="51"/>
      <c r="AX113" s="51"/>
      <c r="AY113" s="51"/>
      <c r="AZ113" s="52"/>
      <c r="BA113" s="50" t="s">
        <v>85</v>
      </c>
      <c r="BB113" s="50"/>
      <c r="BC113" s="50"/>
      <c r="BD113" s="50"/>
      <c r="BE113" s="50"/>
      <c r="BF113" s="53">
        <v>0</v>
      </c>
      <c r="BG113" s="29"/>
      <c r="BH113" s="29"/>
      <c r="BI113" s="29"/>
      <c r="BJ113" s="54">
        <v>0</v>
      </c>
      <c r="BK113" s="54"/>
      <c r="BL113" s="54"/>
      <c r="BM113" s="54"/>
      <c r="BN113" s="48">
        <v>242.075</v>
      </c>
      <c r="BO113" s="48"/>
      <c r="BP113" s="48"/>
      <c r="BQ113" s="48"/>
      <c r="BR113" s="48"/>
      <c r="BS113" s="29">
        <v>702</v>
      </c>
      <c r="BT113" s="29"/>
      <c r="BU113" s="29" t="s">
        <v>302</v>
      </c>
      <c r="BV113" s="29"/>
      <c r="BW113" s="29" t="s">
        <v>303</v>
      </c>
      <c r="BX113" s="29"/>
      <c r="BY113" s="29"/>
      <c r="BZ113" s="29"/>
      <c r="CA113" s="29"/>
      <c r="CB113" s="29"/>
      <c r="CC113" s="29"/>
      <c r="CD113" s="70"/>
      <c r="CE113" s="74">
        <v>0.4368</v>
      </c>
      <c r="CF113" s="72">
        <f t="shared" si="1"/>
        <v>2.82309791482017</v>
      </c>
      <c r="CG113" s="50" t="s">
        <v>2</v>
      </c>
      <c r="CH113" s="73">
        <v>45472</v>
      </c>
      <c r="CI113" s="50" t="s">
        <v>2</v>
      </c>
      <c r="CJ113" s="73">
        <v>45472</v>
      </c>
      <c r="CK113" s="75">
        <v>40</v>
      </c>
    </row>
    <row r="114" s="2" customFormat="1" customHeight="1" spans="2:89">
      <c r="B114" s="14" t="s">
        <v>304</v>
      </c>
      <c r="C114" s="14"/>
      <c r="D114" s="14"/>
      <c r="E114" s="14"/>
      <c r="F114" s="14"/>
      <c r="G114" s="14"/>
      <c r="H114" s="14"/>
      <c r="I114" s="14"/>
      <c r="J114" s="28">
        <v>95</v>
      </c>
      <c r="K114" s="28"/>
      <c r="L114" s="28"/>
      <c r="M114" s="28"/>
      <c r="N114" s="29" t="s">
        <v>305</v>
      </c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 t="s">
        <v>306</v>
      </c>
      <c r="Z114" s="29"/>
      <c r="AA114" s="29"/>
      <c r="AB114" s="29"/>
      <c r="AC114" s="29"/>
      <c r="AD114" s="29"/>
      <c r="AE114" s="29"/>
      <c r="AF114" s="29" t="s">
        <v>83</v>
      </c>
      <c r="AG114" s="47" t="s">
        <v>84</v>
      </c>
      <c r="AH114" s="47"/>
      <c r="AI114" s="47"/>
      <c r="AJ114" s="48">
        <v>1</v>
      </c>
      <c r="AK114" s="48"/>
      <c r="AL114" s="48">
        <v>844.1</v>
      </c>
      <c r="AM114" s="48"/>
      <c r="AN114" s="48"/>
      <c r="AO114" s="48"/>
      <c r="AP114" s="48"/>
      <c r="AQ114" s="48"/>
      <c r="AR114" s="48"/>
      <c r="AS114" s="48"/>
      <c r="AT114" s="48"/>
      <c r="AU114" s="48"/>
      <c r="AV114" s="49">
        <v>844.1</v>
      </c>
      <c r="AW114" s="51"/>
      <c r="AX114" s="51"/>
      <c r="AY114" s="51"/>
      <c r="AZ114" s="52"/>
      <c r="BA114" s="50" t="s">
        <v>85</v>
      </c>
      <c r="BB114" s="50"/>
      <c r="BC114" s="50"/>
      <c r="BD114" s="50"/>
      <c r="BE114" s="50"/>
      <c r="BF114" s="53">
        <v>0</v>
      </c>
      <c r="BG114" s="29"/>
      <c r="BH114" s="29"/>
      <c r="BI114" s="29"/>
      <c r="BJ114" s="54">
        <v>0</v>
      </c>
      <c r="BK114" s="54"/>
      <c r="BL114" s="54"/>
      <c r="BM114" s="54"/>
      <c r="BN114" s="48">
        <v>844.1</v>
      </c>
      <c r="BO114" s="48"/>
      <c r="BP114" s="48"/>
      <c r="BQ114" s="48"/>
      <c r="BR114" s="48"/>
      <c r="BS114" s="29">
        <v>156</v>
      </c>
      <c r="BT114" s="29"/>
      <c r="BU114" s="29" t="s">
        <v>86</v>
      </c>
      <c r="BV114" s="29"/>
      <c r="BW114" s="29" t="s">
        <v>307</v>
      </c>
      <c r="BX114" s="29"/>
      <c r="BY114" s="29"/>
      <c r="BZ114" s="29"/>
      <c r="CA114" s="29"/>
      <c r="CB114" s="29"/>
      <c r="CC114" s="29"/>
      <c r="CD114" s="70"/>
      <c r="CE114" s="74">
        <v>0.4368</v>
      </c>
      <c r="CF114" s="72">
        <f t="shared" si="1"/>
        <v>9.84396137519242</v>
      </c>
      <c r="CG114" s="50" t="s">
        <v>2</v>
      </c>
      <c r="CH114" s="73">
        <v>45472</v>
      </c>
      <c r="CI114" s="50" t="s">
        <v>2</v>
      </c>
      <c r="CJ114" s="73">
        <v>45472</v>
      </c>
      <c r="CK114" s="75">
        <v>40</v>
      </c>
    </row>
    <row r="115" s="2" customFormat="1" customHeight="1" spans="2:89">
      <c r="B115" s="14" t="s">
        <v>308</v>
      </c>
      <c r="C115" s="14"/>
      <c r="D115" s="14"/>
      <c r="E115" s="14"/>
      <c r="F115" s="14"/>
      <c r="G115" s="14"/>
      <c r="H115" s="14"/>
      <c r="I115" s="14"/>
      <c r="J115" s="28">
        <v>96</v>
      </c>
      <c r="K115" s="28"/>
      <c r="L115" s="28"/>
      <c r="M115" s="28"/>
      <c r="N115" s="29" t="s">
        <v>309</v>
      </c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 t="s">
        <v>82</v>
      </c>
      <c r="Z115" s="29"/>
      <c r="AA115" s="29"/>
      <c r="AB115" s="29"/>
      <c r="AC115" s="29"/>
      <c r="AD115" s="29"/>
      <c r="AE115" s="29"/>
      <c r="AF115" s="29" t="s">
        <v>83</v>
      </c>
      <c r="AG115" s="47" t="s">
        <v>84</v>
      </c>
      <c r="AH115" s="47"/>
      <c r="AI115" s="47"/>
      <c r="AJ115" s="48">
        <v>1</v>
      </c>
      <c r="AK115" s="48"/>
      <c r="AL115" s="48">
        <v>2573.7</v>
      </c>
      <c r="AM115" s="48"/>
      <c r="AN115" s="48"/>
      <c r="AO115" s="48"/>
      <c r="AP115" s="48"/>
      <c r="AQ115" s="48"/>
      <c r="AR115" s="48"/>
      <c r="AS115" s="48"/>
      <c r="AT115" s="48"/>
      <c r="AU115" s="48"/>
      <c r="AV115" s="49">
        <v>2573.7</v>
      </c>
      <c r="AW115" s="51"/>
      <c r="AX115" s="51"/>
      <c r="AY115" s="51"/>
      <c r="AZ115" s="52"/>
      <c r="BA115" s="50" t="s">
        <v>85</v>
      </c>
      <c r="BB115" s="50"/>
      <c r="BC115" s="50"/>
      <c r="BD115" s="50"/>
      <c r="BE115" s="50"/>
      <c r="BF115" s="53">
        <v>0</v>
      </c>
      <c r="BG115" s="29"/>
      <c r="BH115" s="29"/>
      <c r="BI115" s="29"/>
      <c r="BJ115" s="54">
        <v>0</v>
      </c>
      <c r="BK115" s="54"/>
      <c r="BL115" s="54"/>
      <c r="BM115" s="54"/>
      <c r="BN115" s="48">
        <v>2573.7</v>
      </c>
      <c r="BO115" s="48"/>
      <c r="BP115" s="48"/>
      <c r="BQ115" s="48"/>
      <c r="BR115" s="48"/>
      <c r="BS115" s="29">
        <v>156</v>
      </c>
      <c r="BT115" s="29"/>
      <c r="BU115" s="29" t="s">
        <v>86</v>
      </c>
      <c r="BV115" s="29"/>
      <c r="BW115" s="29" t="s">
        <v>310</v>
      </c>
      <c r="BX115" s="29"/>
      <c r="BY115" s="29"/>
      <c r="BZ115" s="29"/>
      <c r="CA115" s="29"/>
      <c r="CB115" s="29"/>
      <c r="CC115" s="29"/>
      <c r="CD115" s="70"/>
      <c r="CE115" s="74">
        <v>0.4368</v>
      </c>
      <c r="CF115" s="72">
        <f t="shared" si="1"/>
        <v>30.0146942202734</v>
      </c>
      <c r="CG115" s="50" t="s">
        <v>2</v>
      </c>
      <c r="CH115" s="73">
        <v>45472</v>
      </c>
      <c r="CI115" s="50" t="s">
        <v>2</v>
      </c>
      <c r="CJ115" s="73">
        <v>45472</v>
      </c>
      <c r="CK115" s="75">
        <v>40</v>
      </c>
    </row>
    <row r="116" s="2" customFormat="1" customHeight="1" spans="2:89">
      <c r="B116" s="14" t="s">
        <v>311</v>
      </c>
      <c r="C116" s="14"/>
      <c r="D116" s="14"/>
      <c r="E116" s="14"/>
      <c r="F116" s="14"/>
      <c r="G116" s="14"/>
      <c r="H116" s="14"/>
      <c r="I116" s="14"/>
      <c r="J116" s="28">
        <v>97</v>
      </c>
      <c r="K116" s="28"/>
      <c r="L116" s="28"/>
      <c r="M116" s="28"/>
      <c r="N116" s="29" t="s">
        <v>312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 t="s">
        <v>82</v>
      </c>
      <c r="Z116" s="29"/>
      <c r="AA116" s="29"/>
      <c r="AB116" s="29"/>
      <c r="AC116" s="29"/>
      <c r="AD116" s="29"/>
      <c r="AE116" s="29"/>
      <c r="AF116" s="29" t="s">
        <v>83</v>
      </c>
      <c r="AG116" s="47" t="s">
        <v>84</v>
      </c>
      <c r="AH116" s="47"/>
      <c r="AI116" s="47"/>
      <c r="AJ116" s="48">
        <v>1</v>
      </c>
      <c r="AK116" s="48"/>
      <c r="AL116" s="48">
        <v>2598.425</v>
      </c>
      <c r="AM116" s="48"/>
      <c r="AN116" s="48"/>
      <c r="AO116" s="48"/>
      <c r="AP116" s="48"/>
      <c r="AQ116" s="48"/>
      <c r="AR116" s="48"/>
      <c r="AS116" s="48"/>
      <c r="AT116" s="48"/>
      <c r="AU116" s="48"/>
      <c r="AV116" s="49">
        <v>2598.425</v>
      </c>
      <c r="AW116" s="51"/>
      <c r="AX116" s="51"/>
      <c r="AY116" s="51"/>
      <c r="AZ116" s="52"/>
      <c r="BA116" s="50" t="s">
        <v>85</v>
      </c>
      <c r="BB116" s="50"/>
      <c r="BC116" s="50"/>
      <c r="BD116" s="50"/>
      <c r="BE116" s="50"/>
      <c r="BF116" s="53">
        <v>0</v>
      </c>
      <c r="BG116" s="29"/>
      <c r="BH116" s="29"/>
      <c r="BI116" s="29"/>
      <c r="BJ116" s="54">
        <v>0</v>
      </c>
      <c r="BK116" s="54"/>
      <c r="BL116" s="54"/>
      <c r="BM116" s="54"/>
      <c r="BN116" s="48">
        <v>2598.425</v>
      </c>
      <c r="BO116" s="48"/>
      <c r="BP116" s="48"/>
      <c r="BQ116" s="48"/>
      <c r="BR116" s="48"/>
      <c r="BS116" s="29">
        <v>156</v>
      </c>
      <c r="BT116" s="29"/>
      <c r="BU116" s="29" t="s">
        <v>86</v>
      </c>
      <c r="BV116" s="29"/>
      <c r="BW116" s="29" t="s">
        <v>313</v>
      </c>
      <c r="BX116" s="29"/>
      <c r="BY116" s="29"/>
      <c r="BZ116" s="29"/>
      <c r="CA116" s="29"/>
      <c r="CB116" s="29"/>
      <c r="CC116" s="29"/>
      <c r="CD116" s="70"/>
      <c r="CE116" s="74">
        <v>0.4368</v>
      </c>
      <c r="CF116" s="72">
        <f t="shared" si="1"/>
        <v>30.3030391379391</v>
      </c>
      <c r="CG116" s="50" t="s">
        <v>2</v>
      </c>
      <c r="CH116" s="73">
        <v>45472</v>
      </c>
      <c r="CI116" s="50" t="s">
        <v>2</v>
      </c>
      <c r="CJ116" s="73">
        <v>45472</v>
      </c>
      <c r="CK116" s="75">
        <v>40</v>
      </c>
    </row>
    <row r="117" s="2" customFormat="1" customHeight="1" spans="2:89">
      <c r="B117" s="14" t="s">
        <v>314</v>
      </c>
      <c r="C117" s="14"/>
      <c r="D117" s="14"/>
      <c r="E117" s="14"/>
      <c r="F117" s="14"/>
      <c r="G117" s="14"/>
      <c r="H117" s="14"/>
      <c r="I117" s="14"/>
      <c r="J117" s="28">
        <v>98</v>
      </c>
      <c r="K117" s="28"/>
      <c r="L117" s="28"/>
      <c r="M117" s="28"/>
      <c r="N117" s="29" t="s">
        <v>297</v>
      </c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 t="s">
        <v>154</v>
      </c>
      <c r="Z117" s="29"/>
      <c r="AA117" s="29"/>
      <c r="AB117" s="29"/>
      <c r="AC117" s="29"/>
      <c r="AD117" s="29"/>
      <c r="AE117" s="29"/>
      <c r="AF117" s="29" t="s">
        <v>83</v>
      </c>
      <c r="AG117" s="47" t="s">
        <v>84</v>
      </c>
      <c r="AH117" s="47"/>
      <c r="AI117" s="47"/>
      <c r="AJ117" s="48">
        <v>1</v>
      </c>
      <c r="AK117" s="48"/>
      <c r="AL117" s="48">
        <v>211.025</v>
      </c>
      <c r="AM117" s="48"/>
      <c r="AN117" s="48"/>
      <c r="AO117" s="48"/>
      <c r="AP117" s="48"/>
      <c r="AQ117" s="48"/>
      <c r="AR117" s="48"/>
      <c r="AS117" s="48"/>
      <c r="AT117" s="48"/>
      <c r="AU117" s="48"/>
      <c r="AV117" s="49">
        <v>211.025</v>
      </c>
      <c r="AW117" s="51"/>
      <c r="AX117" s="51"/>
      <c r="AY117" s="51"/>
      <c r="AZ117" s="52"/>
      <c r="BA117" s="50" t="s">
        <v>85</v>
      </c>
      <c r="BB117" s="50"/>
      <c r="BC117" s="50"/>
      <c r="BD117" s="50"/>
      <c r="BE117" s="50"/>
      <c r="BF117" s="53">
        <v>0</v>
      </c>
      <c r="BG117" s="29"/>
      <c r="BH117" s="29"/>
      <c r="BI117" s="29"/>
      <c r="BJ117" s="54">
        <v>0</v>
      </c>
      <c r="BK117" s="54"/>
      <c r="BL117" s="54"/>
      <c r="BM117" s="54"/>
      <c r="BN117" s="48">
        <v>211.025</v>
      </c>
      <c r="BO117" s="48"/>
      <c r="BP117" s="48"/>
      <c r="BQ117" s="48"/>
      <c r="BR117" s="48"/>
      <c r="BS117" s="29">
        <v>156</v>
      </c>
      <c r="BT117" s="29"/>
      <c r="BU117" s="29" t="s">
        <v>86</v>
      </c>
      <c r="BV117" s="29"/>
      <c r="BW117" s="29" t="s">
        <v>315</v>
      </c>
      <c r="BX117" s="29"/>
      <c r="BY117" s="29"/>
      <c r="BZ117" s="29"/>
      <c r="CA117" s="29"/>
      <c r="CB117" s="29"/>
      <c r="CC117" s="29"/>
      <c r="CD117" s="70"/>
      <c r="CE117" s="74">
        <v>0.4368</v>
      </c>
      <c r="CF117" s="72">
        <f t="shared" si="1"/>
        <v>2.46099034379811</v>
      </c>
      <c r="CG117" s="50" t="s">
        <v>2</v>
      </c>
      <c r="CH117" s="73">
        <v>45472</v>
      </c>
      <c r="CI117" s="50" t="s">
        <v>2</v>
      </c>
      <c r="CJ117" s="73">
        <v>45472</v>
      </c>
      <c r="CK117" s="75">
        <v>40</v>
      </c>
    </row>
    <row r="118" s="2" customFormat="1" ht="22.5" customHeight="1" spans="2:89">
      <c r="B118" s="14" t="s">
        <v>316</v>
      </c>
      <c r="C118" s="14"/>
      <c r="D118" s="14"/>
      <c r="E118" s="14"/>
      <c r="F118" s="14"/>
      <c r="G118" s="14"/>
      <c r="H118" s="14"/>
      <c r="I118" s="14"/>
      <c r="J118" s="28">
        <v>99</v>
      </c>
      <c r="K118" s="28"/>
      <c r="L118" s="28"/>
      <c r="M118" s="28"/>
      <c r="N118" s="29" t="s">
        <v>317</v>
      </c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 t="s">
        <v>295</v>
      </c>
      <c r="Z118" s="29"/>
      <c r="AA118" s="29"/>
      <c r="AB118" s="29"/>
      <c r="AC118" s="29"/>
      <c r="AD118" s="29"/>
      <c r="AE118" s="29"/>
      <c r="AF118" s="29" t="s">
        <v>83</v>
      </c>
      <c r="AG118" s="47" t="s">
        <v>84</v>
      </c>
      <c r="AH118" s="47"/>
      <c r="AI118" s="47"/>
      <c r="AJ118" s="48">
        <v>5</v>
      </c>
      <c r="AK118" s="48"/>
      <c r="AL118" s="48">
        <v>174.225</v>
      </c>
      <c r="AM118" s="48"/>
      <c r="AN118" s="48"/>
      <c r="AO118" s="48"/>
      <c r="AP118" s="48"/>
      <c r="AQ118" s="48"/>
      <c r="AR118" s="48"/>
      <c r="AS118" s="48"/>
      <c r="AT118" s="48"/>
      <c r="AU118" s="48"/>
      <c r="AV118" s="49">
        <v>871.125</v>
      </c>
      <c r="AW118" s="51"/>
      <c r="AX118" s="51"/>
      <c r="AY118" s="51"/>
      <c r="AZ118" s="52"/>
      <c r="BA118" s="50" t="s">
        <v>85</v>
      </c>
      <c r="BB118" s="50"/>
      <c r="BC118" s="50"/>
      <c r="BD118" s="50"/>
      <c r="BE118" s="50"/>
      <c r="BF118" s="53">
        <v>0</v>
      </c>
      <c r="BG118" s="29"/>
      <c r="BH118" s="29"/>
      <c r="BI118" s="29"/>
      <c r="BJ118" s="54">
        <v>0</v>
      </c>
      <c r="BK118" s="54"/>
      <c r="BL118" s="54"/>
      <c r="BM118" s="54"/>
      <c r="BN118" s="48">
        <v>871.125</v>
      </c>
      <c r="BO118" s="48"/>
      <c r="BP118" s="48"/>
      <c r="BQ118" s="48"/>
      <c r="BR118" s="48"/>
      <c r="BS118" s="29">
        <v>156</v>
      </c>
      <c r="BT118" s="29"/>
      <c r="BU118" s="29" t="s">
        <v>86</v>
      </c>
      <c r="BV118" s="29"/>
      <c r="BW118" s="29" t="s">
        <v>318</v>
      </c>
      <c r="BX118" s="29"/>
      <c r="BY118" s="29"/>
      <c r="BZ118" s="29"/>
      <c r="CA118" s="29"/>
      <c r="CB118" s="29"/>
      <c r="CC118" s="29"/>
      <c r="CD118" s="70"/>
      <c r="CE118" s="74">
        <v>0.4368</v>
      </c>
      <c r="CF118" s="72">
        <f t="shared" si="1"/>
        <v>10.1591290758968</v>
      </c>
      <c r="CG118" s="50" t="s">
        <v>2</v>
      </c>
      <c r="CH118" s="73">
        <v>45472</v>
      </c>
      <c r="CI118" s="50" t="s">
        <v>2</v>
      </c>
      <c r="CJ118" s="73">
        <v>45472</v>
      </c>
      <c r="CK118" s="75">
        <v>40</v>
      </c>
    </row>
    <row r="119" s="2" customFormat="1" ht="22.5" customHeight="1" spans="2:89">
      <c r="B119" s="14" t="s">
        <v>319</v>
      </c>
      <c r="C119" s="14"/>
      <c r="D119" s="14"/>
      <c r="E119" s="14"/>
      <c r="F119" s="14"/>
      <c r="G119" s="14"/>
      <c r="H119" s="14"/>
      <c r="I119" s="14"/>
      <c r="J119" s="28">
        <v>100</v>
      </c>
      <c r="K119" s="28"/>
      <c r="L119" s="28"/>
      <c r="M119" s="28"/>
      <c r="N119" s="29" t="s">
        <v>320</v>
      </c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 t="s">
        <v>295</v>
      </c>
      <c r="Z119" s="29"/>
      <c r="AA119" s="29"/>
      <c r="AB119" s="29"/>
      <c r="AC119" s="29"/>
      <c r="AD119" s="29"/>
      <c r="AE119" s="29"/>
      <c r="AF119" s="29" t="s">
        <v>83</v>
      </c>
      <c r="AG119" s="47" t="s">
        <v>84</v>
      </c>
      <c r="AH119" s="47"/>
      <c r="AI119" s="47"/>
      <c r="AJ119" s="48">
        <v>1</v>
      </c>
      <c r="AK119" s="48"/>
      <c r="AL119" s="48">
        <v>224.25</v>
      </c>
      <c r="AM119" s="48"/>
      <c r="AN119" s="48"/>
      <c r="AO119" s="48"/>
      <c r="AP119" s="48"/>
      <c r="AQ119" s="48"/>
      <c r="AR119" s="48"/>
      <c r="AS119" s="48"/>
      <c r="AT119" s="48"/>
      <c r="AU119" s="48"/>
      <c r="AV119" s="49">
        <v>224.25</v>
      </c>
      <c r="AW119" s="51"/>
      <c r="AX119" s="51"/>
      <c r="AY119" s="51"/>
      <c r="AZ119" s="52"/>
      <c r="BA119" s="50" t="s">
        <v>85</v>
      </c>
      <c r="BB119" s="50"/>
      <c r="BC119" s="50"/>
      <c r="BD119" s="50"/>
      <c r="BE119" s="50"/>
      <c r="BF119" s="53">
        <v>0</v>
      </c>
      <c r="BG119" s="29"/>
      <c r="BH119" s="29"/>
      <c r="BI119" s="29"/>
      <c r="BJ119" s="54">
        <v>0</v>
      </c>
      <c r="BK119" s="54"/>
      <c r="BL119" s="54"/>
      <c r="BM119" s="54"/>
      <c r="BN119" s="48">
        <v>224.25</v>
      </c>
      <c r="BO119" s="48"/>
      <c r="BP119" s="48"/>
      <c r="BQ119" s="48"/>
      <c r="BR119" s="48"/>
      <c r="BS119" s="29">
        <v>156</v>
      </c>
      <c r="BT119" s="29"/>
      <c r="BU119" s="29" t="s">
        <v>86</v>
      </c>
      <c r="BV119" s="29"/>
      <c r="BW119" s="29" t="s">
        <v>321</v>
      </c>
      <c r="BX119" s="29"/>
      <c r="BY119" s="29"/>
      <c r="BZ119" s="29"/>
      <c r="CA119" s="29"/>
      <c r="CB119" s="29"/>
      <c r="CC119" s="29"/>
      <c r="CD119" s="70"/>
      <c r="CE119" s="74">
        <v>0.4368</v>
      </c>
      <c r="CF119" s="72">
        <f t="shared" si="1"/>
        <v>2.61522134627047</v>
      </c>
      <c r="CG119" s="50" t="s">
        <v>2</v>
      </c>
      <c r="CH119" s="73">
        <v>45472</v>
      </c>
      <c r="CI119" s="50" t="s">
        <v>2</v>
      </c>
      <c r="CJ119" s="73">
        <v>45472</v>
      </c>
      <c r="CK119" s="75">
        <v>40</v>
      </c>
    </row>
    <row r="120" s="2" customFormat="1" ht="22.5" customHeight="1" spans="2:89">
      <c r="B120" s="14" t="s">
        <v>319</v>
      </c>
      <c r="C120" s="14"/>
      <c r="D120" s="14"/>
      <c r="E120" s="14"/>
      <c r="F120" s="14"/>
      <c r="G120" s="14"/>
      <c r="H120" s="14"/>
      <c r="I120" s="14"/>
      <c r="J120" s="28">
        <v>101</v>
      </c>
      <c r="K120" s="28"/>
      <c r="L120" s="28"/>
      <c r="M120" s="28"/>
      <c r="N120" s="29" t="s">
        <v>320</v>
      </c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 t="s">
        <v>295</v>
      </c>
      <c r="Z120" s="29"/>
      <c r="AA120" s="29"/>
      <c r="AB120" s="29"/>
      <c r="AC120" s="29"/>
      <c r="AD120" s="29"/>
      <c r="AE120" s="29"/>
      <c r="AF120" s="29" t="s">
        <v>83</v>
      </c>
      <c r="AG120" s="47" t="s">
        <v>84</v>
      </c>
      <c r="AH120" s="47"/>
      <c r="AI120" s="47"/>
      <c r="AJ120" s="48">
        <v>1</v>
      </c>
      <c r="AK120" s="48"/>
      <c r="AL120" s="48">
        <v>224.25</v>
      </c>
      <c r="AM120" s="48"/>
      <c r="AN120" s="48"/>
      <c r="AO120" s="48"/>
      <c r="AP120" s="48"/>
      <c r="AQ120" s="48"/>
      <c r="AR120" s="48"/>
      <c r="AS120" s="48"/>
      <c r="AT120" s="48"/>
      <c r="AU120" s="48"/>
      <c r="AV120" s="49">
        <v>224.25</v>
      </c>
      <c r="AW120" s="51"/>
      <c r="AX120" s="51"/>
      <c r="AY120" s="51"/>
      <c r="AZ120" s="52"/>
      <c r="BA120" s="50" t="s">
        <v>85</v>
      </c>
      <c r="BB120" s="50"/>
      <c r="BC120" s="50"/>
      <c r="BD120" s="50"/>
      <c r="BE120" s="50"/>
      <c r="BF120" s="53">
        <v>0</v>
      </c>
      <c r="BG120" s="29"/>
      <c r="BH120" s="29"/>
      <c r="BI120" s="29"/>
      <c r="BJ120" s="54">
        <v>0</v>
      </c>
      <c r="BK120" s="54"/>
      <c r="BL120" s="54"/>
      <c r="BM120" s="54"/>
      <c r="BN120" s="48">
        <v>224.25</v>
      </c>
      <c r="BO120" s="48"/>
      <c r="BP120" s="48"/>
      <c r="BQ120" s="48"/>
      <c r="BR120" s="48"/>
      <c r="BS120" s="29">
        <v>156</v>
      </c>
      <c r="BT120" s="29"/>
      <c r="BU120" s="29" t="s">
        <v>86</v>
      </c>
      <c r="BV120" s="29"/>
      <c r="BW120" s="29" t="s">
        <v>321</v>
      </c>
      <c r="BX120" s="29"/>
      <c r="BY120" s="29"/>
      <c r="BZ120" s="29"/>
      <c r="CA120" s="29"/>
      <c r="CB120" s="29"/>
      <c r="CC120" s="29"/>
      <c r="CD120" s="70"/>
      <c r="CE120" s="74">
        <v>2.6376</v>
      </c>
      <c r="CF120" s="72">
        <f t="shared" si="1"/>
        <v>2.61522134627047</v>
      </c>
      <c r="CG120" s="50" t="s">
        <v>2</v>
      </c>
      <c r="CH120" s="73">
        <v>45472</v>
      </c>
      <c r="CI120" s="50" t="s">
        <v>2</v>
      </c>
      <c r="CJ120" s="73">
        <v>45472</v>
      </c>
      <c r="CK120" s="75">
        <v>40</v>
      </c>
    </row>
    <row r="121" s="2" customFormat="1" ht="22.5" customHeight="1" spans="2:89">
      <c r="B121" s="14" t="s">
        <v>319</v>
      </c>
      <c r="C121" s="14"/>
      <c r="D121" s="14"/>
      <c r="E121" s="14"/>
      <c r="F121" s="14"/>
      <c r="G121" s="14"/>
      <c r="H121" s="14"/>
      <c r="I121" s="14"/>
      <c r="J121" s="28">
        <v>102</v>
      </c>
      <c r="K121" s="28"/>
      <c r="L121" s="28"/>
      <c r="M121" s="28"/>
      <c r="N121" s="29" t="s">
        <v>320</v>
      </c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 t="s">
        <v>295</v>
      </c>
      <c r="Z121" s="29"/>
      <c r="AA121" s="29"/>
      <c r="AB121" s="29"/>
      <c r="AC121" s="29"/>
      <c r="AD121" s="29"/>
      <c r="AE121" s="29"/>
      <c r="AF121" s="29" t="s">
        <v>83</v>
      </c>
      <c r="AG121" s="47" t="s">
        <v>84</v>
      </c>
      <c r="AH121" s="47"/>
      <c r="AI121" s="47"/>
      <c r="AJ121" s="48">
        <v>1</v>
      </c>
      <c r="AK121" s="48"/>
      <c r="AL121" s="48">
        <v>224.25</v>
      </c>
      <c r="AM121" s="48"/>
      <c r="AN121" s="48"/>
      <c r="AO121" s="48"/>
      <c r="AP121" s="48"/>
      <c r="AQ121" s="48"/>
      <c r="AR121" s="48"/>
      <c r="AS121" s="48"/>
      <c r="AT121" s="48"/>
      <c r="AU121" s="48"/>
      <c r="AV121" s="49">
        <v>224.25</v>
      </c>
      <c r="AW121" s="51"/>
      <c r="AX121" s="51"/>
      <c r="AY121" s="51"/>
      <c r="AZ121" s="52"/>
      <c r="BA121" s="50" t="s">
        <v>85</v>
      </c>
      <c r="BB121" s="50"/>
      <c r="BC121" s="50"/>
      <c r="BD121" s="50"/>
      <c r="BE121" s="50"/>
      <c r="BF121" s="53">
        <v>0</v>
      </c>
      <c r="BG121" s="29"/>
      <c r="BH121" s="29"/>
      <c r="BI121" s="29"/>
      <c r="BJ121" s="54">
        <v>0</v>
      </c>
      <c r="BK121" s="54"/>
      <c r="BL121" s="54"/>
      <c r="BM121" s="54"/>
      <c r="BN121" s="48">
        <v>224.25</v>
      </c>
      <c r="BO121" s="48"/>
      <c r="BP121" s="48"/>
      <c r="BQ121" s="48"/>
      <c r="BR121" s="48"/>
      <c r="BS121" s="29">
        <v>156</v>
      </c>
      <c r="BT121" s="29"/>
      <c r="BU121" s="29" t="s">
        <v>86</v>
      </c>
      <c r="BV121" s="29"/>
      <c r="BW121" s="29" t="s">
        <v>321</v>
      </c>
      <c r="BX121" s="29"/>
      <c r="BY121" s="29"/>
      <c r="BZ121" s="29"/>
      <c r="CA121" s="29"/>
      <c r="CB121" s="29"/>
      <c r="CC121" s="29"/>
      <c r="CD121" s="70"/>
      <c r="CE121" s="74">
        <v>0.22848</v>
      </c>
      <c r="CF121" s="72">
        <f t="shared" si="1"/>
        <v>2.61522134627047</v>
      </c>
      <c r="CG121" s="50" t="s">
        <v>2</v>
      </c>
      <c r="CH121" s="73">
        <v>45472</v>
      </c>
      <c r="CI121" s="50" t="s">
        <v>2</v>
      </c>
      <c r="CJ121" s="73">
        <v>45472</v>
      </c>
      <c r="CK121" s="75">
        <v>40</v>
      </c>
    </row>
    <row r="122" s="2" customFormat="1" ht="22.5" customHeight="1" spans="2:89">
      <c r="B122" s="14" t="s">
        <v>319</v>
      </c>
      <c r="C122" s="14"/>
      <c r="D122" s="14"/>
      <c r="E122" s="14"/>
      <c r="F122" s="14"/>
      <c r="G122" s="14"/>
      <c r="H122" s="14"/>
      <c r="I122" s="14"/>
      <c r="J122" s="28">
        <v>103</v>
      </c>
      <c r="K122" s="28"/>
      <c r="L122" s="28"/>
      <c r="M122" s="28"/>
      <c r="N122" s="29" t="s">
        <v>320</v>
      </c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 t="s">
        <v>295</v>
      </c>
      <c r="Z122" s="29"/>
      <c r="AA122" s="29"/>
      <c r="AB122" s="29"/>
      <c r="AC122" s="29"/>
      <c r="AD122" s="29"/>
      <c r="AE122" s="29"/>
      <c r="AF122" s="29" t="s">
        <v>83</v>
      </c>
      <c r="AG122" s="47" t="s">
        <v>84</v>
      </c>
      <c r="AH122" s="47"/>
      <c r="AI122" s="47"/>
      <c r="AJ122" s="48">
        <v>1</v>
      </c>
      <c r="AK122" s="48"/>
      <c r="AL122" s="48">
        <v>224.25</v>
      </c>
      <c r="AM122" s="48"/>
      <c r="AN122" s="48"/>
      <c r="AO122" s="48"/>
      <c r="AP122" s="48"/>
      <c r="AQ122" s="48"/>
      <c r="AR122" s="48"/>
      <c r="AS122" s="48"/>
      <c r="AT122" s="48"/>
      <c r="AU122" s="48"/>
      <c r="AV122" s="49">
        <v>224.25</v>
      </c>
      <c r="AW122" s="51"/>
      <c r="AX122" s="51"/>
      <c r="AY122" s="51"/>
      <c r="AZ122" s="52"/>
      <c r="BA122" s="50" t="s">
        <v>85</v>
      </c>
      <c r="BB122" s="50"/>
      <c r="BC122" s="50"/>
      <c r="BD122" s="50"/>
      <c r="BE122" s="50"/>
      <c r="BF122" s="53">
        <v>0</v>
      </c>
      <c r="BG122" s="29"/>
      <c r="BH122" s="29"/>
      <c r="BI122" s="29"/>
      <c r="BJ122" s="54">
        <v>0</v>
      </c>
      <c r="BK122" s="54"/>
      <c r="BL122" s="54"/>
      <c r="BM122" s="54"/>
      <c r="BN122" s="48">
        <v>224.25</v>
      </c>
      <c r="BO122" s="48"/>
      <c r="BP122" s="48"/>
      <c r="BQ122" s="48"/>
      <c r="BR122" s="48"/>
      <c r="BS122" s="29">
        <v>156</v>
      </c>
      <c r="BT122" s="29"/>
      <c r="BU122" s="29" t="s">
        <v>86</v>
      </c>
      <c r="BV122" s="29"/>
      <c r="BW122" s="29" t="s">
        <v>321</v>
      </c>
      <c r="BX122" s="29"/>
      <c r="BY122" s="29"/>
      <c r="BZ122" s="29"/>
      <c r="CA122" s="29"/>
      <c r="CB122" s="29"/>
      <c r="CC122" s="29"/>
      <c r="CD122" s="70"/>
      <c r="CE122" s="74">
        <v>0.11424</v>
      </c>
      <c r="CF122" s="72">
        <f t="shared" si="1"/>
        <v>2.61522134627047</v>
      </c>
      <c r="CG122" s="50" t="s">
        <v>2</v>
      </c>
      <c r="CH122" s="73">
        <v>45472</v>
      </c>
      <c r="CI122" s="50" t="s">
        <v>2</v>
      </c>
      <c r="CJ122" s="73">
        <v>45472</v>
      </c>
      <c r="CK122" s="75">
        <v>40</v>
      </c>
    </row>
    <row r="123" s="2" customFormat="1" customHeight="1" spans="2:89">
      <c r="B123" s="14" t="s">
        <v>322</v>
      </c>
      <c r="C123" s="14"/>
      <c r="D123" s="14"/>
      <c r="E123" s="14"/>
      <c r="F123" s="14"/>
      <c r="G123" s="14"/>
      <c r="H123" s="14"/>
      <c r="I123" s="14"/>
      <c r="J123" s="28">
        <v>104</v>
      </c>
      <c r="K123" s="28"/>
      <c r="L123" s="28"/>
      <c r="M123" s="28"/>
      <c r="N123" s="29" t="s">
        <v>125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 t="s">
        <v>82</v>
      </c>
      <c r="Z123" s="29"/>
      <c r="AA123" s="29"/>
      <c r="AB123" s="29"/>
      <c r="AC123" s="29"/>
      <c r="AD123" s="29"/>
      <c r="AE123" s="29"/>
      <c r="AF123" s="29" t="s">
        <v>83</v>
      </c>
      <c r="AG123" s="47" t="s">
        <v>84</v>
      </c>
      <c r="AH123" s="47"/>
      <c r="AI123" s="47"/>
      <c r="AJ123" s="48">
        <v>1</v>
      </c>
      <c r="AK123" s="48"/>
      <c r="AL123" s="48">
        <v>510.025</v>
      </c>
      <c r="AM123" s="48"/>
      <c r="AN123" s="48"/>
      <c r="AO123" s="48"/>
      <c r="AP123" s="48"/>
      <c r="AQ123" s="48"/>
      <c r="AR123" s="48"/>
      <c r="AS123" s="48"/>
      <c r="AT123" s="48"/>
      <c r="AU123" s="48"/>
      <c r="AV123" s="49">
        <v>510.025</v>
      </c>
      <c r="AW123" s="51"/>
      <c r="AX123" s="51"/>
      <c r="AY123" s="51"/>
      <c r="AZ123" s="52"/>
      <c r="BA123" s="50" t="s">
        <v>85</v>
      </c>
      <c r="BB123" s="50"/>
      <c r="BC123" s="50"/>
      <c r="BD123" s="50"/>
      <c r="BE123" s="50"/>
      <c r="BF123" s="53">
        <v>0</v>
      </c>
      <c r="BG123" s="29"/>
      <c r="BH123" s="29"/>
      <c r="BI123" s="29"/>
      <c r="BJ123" s="54">
        <v>0</v>
      </c>
      <c r="BK123" s="54"/>
      <c r="BL123" s="54"/>
      <c r="BM123" s="54"/>
      <c r="BN123" s="48">
        <v>510.025</v>
      </c>
      <c r="BO123" s="48"/>
      <c r="BP123" s="48"/>
      <c r="BQ123" s="48"/>
      <c r="BR123" s="48"/>
      <c r="BS123" s="58">
        <v>792</v>
      </c>
      <c r="BT123" s="59"/>
      <c r="BU123" s="29" t="s">
        <v>172</v>
      </c>
      <c r="BV123" s="29"/>
      <c r="BW123" s="29" t="s">
        <v>323</v>
      </c>
      <c r="BX123" s="29"/>
      <c r="BY123" s="29"/>
      <c r="BZ123" s="29"/>
      <c r="CA123" s="29"/>
      <c r="CB123" s="29"/>
      <c r="CC123" s="29"/>
      <c r="CD123" s="70"/>
      <c r="CE123" s="74">
        <v>0.291648</v>
      </c>
      <c r="CF123" s="72">
        <f t="shared" si="1"/>
        <v>5.94795213882539</v>
      </c>
      <c r="CG123" s="50" t="s">
        <v>2</v>
      </c>
      <c r="CH123" s="73">
        <v>45472</v>
      </c>
      <c r="CI123" s="50" t="s">
        <v>2</v>
      </c>
      <c r="CJ123" s="73">
        <v>45472</v>
      </c>
      <c r="CK123" s="75">
        <v>40</v>
      </c>
    </row>
    <row r="124" s="2" customFormat="1" customHeight="1" spans="2:89">
      <c r="B124" s="14" t="s">
        <v>322</v>
      </c>
      <c r="C124" s="14"/>
      <c r="D124" s="14"/>
      <c r="E124" s="14"/>
      <c r="F124" s="14"/>
      <c r="G124" s="14"/>
      <c r="H124" s="14"/>
      <c r="I124" s="14"/>
      <c r="J124" s="28">
        <v>105</v>
      </c>
      <c r="K124" s="28"/>
      <c r="L124" s="28"/>
      <c r="M124" s="28"/>
      <c r="N124" s="29" t="s">
        <v>125</v>
      </c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 t="s">
        <v>82</v>
      </c>
      <c r="Z124" s="29"/>
      <c r="AA124" s="29"/>
      <c r="AB124" s="29"/>
      <c r="AC124" s="29"/>
      <c r="AD124" s="29"/>
      <c r="AE124" s="29"/>
      <c r="AF124" s="29" t="s">
        <v>83</v>
      </c>
      <c r="AG124" s="47" t="s">
        <v>84</v>
      </c>
      <c r="AH124" s="47"/>
      <c r="AI124" s="47"/>
      <c r="AJ124" s="48">
        <v>1</v>
      </c>
      <c r="AK124" s="48"/>
      <c r="AL124" s="48">
        <v>510.025</v>
      </c>
      <c r="AM124" s="48"/>
      <c r="AN124" s="48"/>
      <c r="AO124" s="48"/>
      <c r="AP124" s="48"/>
      <c r="AQ124" s="48"/>
      <c r="AR124" s="48"/>
      <c r="AS124" s="48"/>
      <c r="AT124" s="48"/>
      <c r="AU124" s="48"/>
      <c r="AV124" s="49">
        <v>510.025</v>
      </c>
      <c r="AW124" s="51"/>
      <c r="AX124" s="51"/>
      <c r="AY124" s="51"/>
      <c r="AZ124" s="52"/>
      <c r="BA124" s="50" t="s">
        <v>85</v>
      </c>
      <c r="BB124" s="50"/>
      <c r="BC124" s="50"/>
      <c r="BD124" s="50"/>
      <c r="BE124" s="50"/>
      <c r="BF124" s="53">
        <v>0</v>
      </c>
      <c r="BG124" s="29"/>
      <c r="BH124" s="29"/>
      <c r="BI124" s="29"/>
      <c r="BJ124" s="54">
        <v>0</v>
      </c>
      <c r="BK124" s="54"/>
      <c r="BL124" s="54"/>
      <c r="BM124" s="54"/>
      <c r="BN124" s="48">
        <v>510.025</v>
      </c>
      <c r="BO124" s="48"/>
      <c r="BP124" s="48"/>
      <c r="BQ124" s="48"/>
      <c r="BR124" s="48"/>
      <c r="BS124" s="58">
        <v>792</v>
      </c>
      <c r="BT124" s="59"/>
      <c r="BU124" s="29" t="s">
        <v>172</v>
      </c>
      <c r="BV124" s="29"/>
      <c r="BW124" s="29" t="s">
        <v>323</v>
      </c>
      <c r="BX124" s="29"/>
      <c r="BY124" s="29"/>
      <c r="BZ124" s="29"/>
      <c r="CA124" s="29"/>
      <c r="CB124" s="29"/>
      <c r="CC124" s="29"/>
      <c r="CD124" s="70"/>
      <c r="CE124" s="74">
        <v>2.2512</v>
      </c>
      <c r="CF124" s="72">
        <f t="shared" si="1"/>
        <v>5.94795213882539</v>
      </c>
      <c r="CG124" s="50" t="s">
        <v>2</v>
      </c>
      <c r="CH124" s="73">
        <v>45472</v>
      </c>
      <c r="CI124" s="50" t="s">
        <v>2</v>
      </c>
      <c r="CJ124" s="73">
        <v>45472</v>
      </c>
      <c r="CK124" s="75">
        <v>40</v>
      </c>
    </row>
    <row r="125" s="2" customFormat="1" customHeight="1" spans="2:89">
      <c r="B125" s="14" t="s">
        <v>324</v>
      </c>
      <c r="C125" s="14"/>
      <c r="D125" s="14"/>
      <c r="E125" s="14"/>
      <c r="F125" s="14"/>
      <c r="G125" s="14"/>
      <c r="H125" s="14"/>
      <c r="I125" s="14"/>
      <c r="J125" s="28">
        <v>106</v>
      </c>
      <c r="K125" s="28"/>
      <c r="L125" s="28"/>
      <c r="M125" s="28"/>
      <c r="N125" s="29" t="s">
        <v>325</v>
      </c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 t="s">
        <v>111</v>
      </c>
      <c r="Z125" s="29"/>
      <c r="AA125" s="29"/>
      <c r="AB125" s="29"/>
      <c r="AC125" s="29"/>
      <c r="AD125" s="29"/>
      <c r="AE125" s="29"/>
      <c r="AF125" s="29" t="s">
        <v>83</v>
      </c>
      <c r="AG125" s="47" t="s">
        <v>84</v>
      </c>
      <c r="AH125" s="47"/>
      <c r="AI125" s="47"/>
      <c r="AJ125" s="48">
        <v>1</v>
      </c>
      <c r="AK125" s="48"/>
      <c r="AL125" s="48">
        <v>403.075</v>
      </c>
      <c r="AM125" s="48"/>
      <c r="AN125" s="48"/>
      <c r="AO125" s="48"/>
      <c r="AP125" s="48"/>
      <c r="AQ125" s="48"/>
      <c r="AR125" s="48"/>
      <c r="AS125" s="48"/>
      <c r="AT125" s="48"/>
      <c r="AU125" s="48"/>
      <c r="AV125" s="49">
        <v>403.075</v>
      </c>
      <c r="AW125" s="51"/>
      <c r="AX125" s="51"/>
      <c r="AY125" s="51"/>
      <c r="AZ125" s="52"/>
      <c r="BA125" s="50" t="s">
        <v>85</v>
      </c>
      <c r="BB125" s="50"/>
      <c r="BC125" s="50"/>
      <c r="BD125" s="50"/>
      <c r="BE125" s="50"/>
      <c r="BF125" s="53">
        <v>0</v>
      </c>
      <c r="BG125" s="29"/>
      <c r="BH125" s="29"/>
      <c r="BI125" s="29"/>
      <c r="BJ125" s="54">
        <v>0</v>
      </c>
      <c r="BK125" s="54"/>
      <c r="BL125" s="54"/>
      <c r="BM125" s="54"/>
      <c r="BN125" s="48">
        <v>403.075</v>
      </c>
      <c r="BO125" s="48"/>
      <c r="BP125" s="48"/>
      <c r="BQ125" s="48"/>
      <c r="BR125" s="48"/>
      <c r="BS125" s="29">
        <v>643</v>
      </c>
      <c r="BT125" s="29"/>
      <c r="BU125" s="29" t="s">
        <v>91</v>
      </c>
      <c r="BV125" s="29"/>
      <c r="BW125" s="29" t="s">
        <v>92</v>
      </c>
      <c r="BX125" s="29"/>
      <c r="BY125" s="29"/>
      <c r="BZ125" s="29"/>
      <c r="CA125" s="29"/>
      <c r="CB125" s="29"/>
      <c r="CC125" s="29"/>
      <c r="CD125" s="70"/>
      <c r="CE125" s="74">
        <v>2.2512</v>
      </c>
      <c r="CF125" s="72">
        <f t="shared" si="1"/>
        <v>4.70069272752717</v>
      </c>
      <c r="CG125" s="50" t="s">
        <v>2</v>
      </c>
      <c r="CH125" s="73">
        <v>45472</v>
      </c>
      <c r="CI125" s="50" t="s">
        <v>2</v>
      </c>
      <c r="CJ125" s="73">
        <v>45472</v>
      </c>
      <c r="CK125" s="75">
        <v>40</v>
      </c>
    </row>
    <row r="126" s="2" customFormat="1" customHeight="1" spans="2:89">
      <c r="B126" s="14" t="s">
        <v>324</v>
      </c>
      <c r="C126" s="14"/>
      <c r="D126" s="14"/>
      <c r="E126" s="14"/>
      <c r="F126" s="14"/>
      <c r="G126" s="14"/>
      <c r="H126" s="14"/>
      <c r="I126" s="14"/>
      <c r="J126" s="28">
        <v>107</v>
      </c>
      <c r="K126" s="28"/>
      <c r="L126" s="28"/>
      <c r="M126" s="28"/>
      <c r="N126" s="29" t="s">
        <v>326</v>
      </c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 t="s">
        <v>111</v>
      </c>
      <c r="Z126" s="29"/>
      <c r="AA126" s="29"/>
      <c r="AB126" s="29"/>
      <c r="AC126" s="29"/>
      <c r="AD126" s="29"/>
      <c r="AE126" s="29"/>
      <c r="AF126" s="29" t="s">
        <v>83</v>
      </c>
      <c r="AG126" s="47" t="s">
        <v>84</v>
      </c>
      <c r="AH126" s="47"/>
      <c r="AI126" s="47"/>
      <c r="AJ126" s="48">
        <v>1</v>
      </c>
      <c r="AK126" s="48"/>
      <c r="AL126" s="48">
        <v>572.7</v>
      </c>
      <c r="AM126" s="48"/>
      <c r="AN126" s="48"/>
      <c r="AO126" s="48"/>
      <c r="AP126" s="48"/>
      <c r="AQ126" s="48"/>
      <c r="AR126" s="48"/>
      <c r="AS126" s="48"/>
      <c r="AT126" s="48"/>
      <c r="AU126" s="48"/>
      <c r="AV126" s="49">
        <v>572.7</v>
      </c>
      <c r="AW126" s="51"/>
      <c r="AX126" s="51"/>
      <c r="AY126" s="51"/>
      <c r="AZ126" s="52"/>
      <c r="BA126" s="50" t="s">
        <v>85</v>
      </c>
      <c r="BB126" s="50"/>
      <c r="BC126" s="50"/>
      <c r="BD126" s="50"/>
      <c r="BE126" s="50"/>
      <c r="BF126" s="53">
        <v>0</v>
      </c>
      <c r="BG126" s="29"/>
      <c r="BH126" s="29"/>
      <c r="BI126" s="29"/>
      <c r="BJ126" s="54">
        <v>0</v>
      </c>
      <c r="BK126" s="54"/>
      <c r="BL126" s="54"/>
      <c r="BM126" s="54"/>
      <c r="BN126" s="48">
        <v>572.7</v>
      </c>
      <c r="BO126" s="48"/>
      <c r="BP126" s="48"/>
      <c r="BQ126" s="48"/>
      <c r="BR126" s="48"/>
      <c r="BS126" s="29">
        <v>643</v>
      </c>
      <c r="BT126" s="29"/>
      <c r="BU126" s="29" t="s">
        <v>91</v>
      </c>
      <c r="BV126" s="29"/>
      <c r="BW126" s="29" t="s">
        <v>92</v>
      </c>
      <c r="BX126" s="29"/>
      <c r="BY126" s="29"/>
      <c r="BZ126" s="29"/>
      <c r="CA126" s="29"/>
      <c r="CB126" s="29"/>
      <c r="CC126" s="29"/>
      <c r="CD126" s="70"/>
      <c r="CE126" s="74">
        <v>2.2512</v>
      </c>
      <c r="CF126" s="72">
        <f t="shared" si="1"/>
        <v>6.67887297662919</v>
      </c>
      <c r="CG126" s="50" t="s">
        <v>2</v>
      </c>
      <c r="CH126" s="73">
        <v>45472</v>
      </c>
      <c r="CI126" s="50" t="s">
        <v>2</v>
      </c>
      <c r="CJ126" s="73">
        <v>45472</v>
      </c>
      <c r="CK126" s="75">
        <v>40</v>
      </c>
    </row>
    <row r="127" s="2" customFormat="1" ht="33.75" customHeight="1" spans="2:89">
      <c r="B127" s="14" t="s">
        <v>327</v>
      </c>
      <c r="C127" s="14"/>
      <c r="D127" s="14"/>
      <c r="E127" s="14"/>
      <c r="F127" s="14"/>
      <c r="G127" s="14"/>
      <c r="H127" s="14"/>
      <c r="I127" s="14"/>
      <c r="J127" s="28">
        <v>108</v>
      </c>
      <c r="K127" s="28"/>
      <c r="L127" s="28"/>
      <c r="M127" s="28"/>
      <c r="N127" s="29" t="s">
        <v>328</v>
      </c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 t="s">
        <v>111</v>
      </c>
      <c r="Z127" s="29"/>
      <c r="AA127" s="29"/>
      <c r="AB127" s="29"/>
      <c r="AC127" s="29"/>
      <c r="AD127" s="29"/>
      <c r="AE127" s="29"/>
      <c r="AF127" s="29" t="s">
        <v>83</v>
      </c>
      <c r="AG127" s="47" t="s">
        <v>84</v>
      </c>
      <c r="AH127" s="47"/>
      <c r="AI127" s="47"/>
      <c r="AJ127" s="48">
        <v>10</v>
      </c>
      <c r="AK127" s="48"/>
      <c r="AL127" s="48">
        <v>517.5</v>
      </c>
      <c r="AM127" s="48"/>
      <c r="AN127" s="48"/>
      <c r="AO127" s="48"/>
      <c r="AP127" s="48"/>
      <c r="AQ127" s="48"/>
      <c r="AR127" s="48"/>
      <c r="AS127" s="48"/>
      <c r="AT127" s="48"/>
      <c r="AU127" s="48"/>
      <c r="AV127" s="49">
        <v>5175</v>
      </c>
      <c r="AW127" s="51"/>
      <c r="AX127" s="51"/>
      <c r="AY127" s="51"/>
      <c r="AZ127" s="52"/>
      <c r="BA127" s="50" t="s">
        <v>85</v>
      </c>
      <c r="BB127" s="50"/>
      <c r="BC127" s="50"/>
      <c r="BD127" s="50"/>
      <c r="BE127" s="50"/>
      <c r="BF127" s="53">
        <v>0</v>
      </c>
      <c r="BG127" s="29"/>
      <c r="BH127" s="29"/>
      <c r="BI127" s="29"/>
      <c r="BJ127" s="54">
        <v>0</v>
      </c>
      <c r="BK127" s="54"/>
      <c r="BL127" s="54"/>
      <c r="BM127" s="54"/>
      <c r="BN127" s="48">
        <v>5175</v>
      </c>
      <c r="BO127" s="48"/>
      <c r="BP127" s="48"/>
      <c r="BQ127" s="48"/>
      <c r="BR127" s="48"/>
      <c r="BS127" s="29">
        <v>643</v>
      </c>
      <c r="BT127" s="29"/>
      <c r="BU127" s="29" t="s">
        <v>91</v>
      </c>
      <c r="BV127" s="29"/>
      <c r="BW127" s="29" t="s">
        <v>92</v>
      </c>
      <c r="BX127" s="29"/>
      <c r="BY127" s="29"/>
      <c r="BZ127" s="29"/>
      <c r="CA127" s="29"/>
      <c r="CB127" s="29"/>
      <c r="CC127" s="29"/>
      <c r="CD127" s="70"/>
      <c r="CE127" s="74">
        <v>2.2512</v>
      </c>
      <c r="CF127" s="72">
        <f t="shared" si="1"/>
        <v>60.3512618370108</v>
      </c>
      <c r="CG127" s="50" t="s">
        <v>2</v>
      </c>
      <c r="CH127" s="73">
        <v>45472</v>
      </c>
      <c r="CI127" s="50" t="s">
        <v>2</v>
      </c>
      <c r="CJ127" s="73">
        <v>45472</v>
      </c>
      <c r="CK127" s="75">
        <v>40</v>
      </c>
    </row>
    <row r="128" s="2" customFormat="1" customHeight="1" spans="2:89">
      <c r="B128" s="14" t="s">
        <v>329</v>
      </c>
      <c r="C128" s="14"/>
      <c r="D128" s="14"/>
      <c r="E128" s="14"/>
      <c r="F128" s="14"/>
      <c r="G128" s="14"/>
      <c r="H128" s="14"/>
      <c r="I128" s="14"/>
      <c r="J128" s="28">
        <v>109</v>
      </c>
      <c r="K128" s="28"/>
      <c r="L128" s="28"/>
      <c r="M128" s="28"/>
      <c r="N128" s="29" t="s">
        <v>330</v>
      </c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 t="s">
        <v>123</v>
      </c>
      <c r="Z128" s="29"/>
      <c r="AA128" s="29"/>
      <c r="AB128" s="29"/>
      <c r="AC128" s="29"/>
      <c r="AD128" s="29"/>
      <c r="AE128" s="29"/>
      <c r="AF128" s="29" t="s">
        <v>83</v>
      </c>
      <c r="AG128" s="47" t="s">
        <v>84</v>
      </c>
      <c r="AH128" s="47"/>
      <c r="AI128" s="47"/>
      <c r="AJ128" s="48">
        <v>1</v>
      </c>
      <c r="AK128" s="48"/>
      <c r="AL128" s="48">
        <v>276.575</v>
      </c>
      <c r="AM128" s="48"/>
      <c r="AN128" s="48"/>
      <c r="AO128" s="48"/>
      <c r="AP128" s="48"/>
      <c r="AQ128" s="48"/>
      <c r="AR128" s="48"/>
      <c r="AS128" s="48"/>
      <c r="AT128" s="48"/>
      <c r="AU128" s="48"/>
      <c r="AV128" s="49">
        <v>276.575</v>
      </c>
      <c r="AW128" s="51"/>
      <c r="AX128" s="51"/>
      <c r="AY128" s="51"/>
      <c r="AZ128" s="52"/>
      <c r="BA128" s="50" t="s">
        <v>85</v>
      </c>
      <c r="BB128" s="50"/>
      <c r="BC128" s="50"/>
      <c r="BD128" s="50"/>
      <c r="BE128" s="50"/>
      <c r="BF128" s="53">
        <v>0</v>
      </c>
      <c r="BG128" s="29"/>
      <c r="BH128" s="29"/>
      <c r="BI128" s="29"/>
      <c r="BJ128" s="54">
        <v>0</v>
      </c>
      <c r="BK128" s="54"/>
      <c r="BL128" s="54"/>
      <c r="BM128" s="54"/>
      <c r="BN128" s="48">
        <v>276.575</v>
      </c>
      <c r="BO128" s="48"/>
      <c r="BP128" s="48"/>
      <c r="BQ128" s="48"/>
      <c r="BR128" s="48"/>
      <c r="BS128" s="58">
        <v>792</v>
      </c>
      <c r="BT128" s="59"/>
      <c r="BU128" s="29" t="s">
        <v>115</v>
      </c>
      <c r="BV128" s="29"/>
      <c r="BW128" s="29" t="s">
        <v>331</v>
      </c>
      <c r="BX128" s="29"/>
      <c r="BY128" s="29"/>
      <c r="BZ128" s="29"/>
      <c r="CA128" s="29"/>
      <c r="CB128" s="29"/>
      <c r="CC128" s="29"/>
      <c r="CD128" s="70"/>
      <c r="CE128" s="74">
        <v>2.016</v>
      </c>
      <c r="CF128" s="72">
        <f t="shared" si="1"/>
        <v>3.22543966040024</v>
      </c>
      <c r="CG128" s="50" t="s">
        <v>2</v>
      </c>
      <c r="CH128" s="73">
        <v>45472</v>
      </c>
      <c r="CI128" s="50" t="s">
        <v>2</v>
      </c>
      <c r="CJ128" s="73">
        <v>45472</v>
      </c>
      <c r="CK128" s="75">
        <v>40</v>
      </c>
    </row>
    <row r="129" s="2" customFormat="1" customHeight="1" spans="2:89">
      <c r="B129" s="14" t="s">
        <v>329</v>
      </c>
      <c r="C129" s="14"/>
      <c r="D129" s="14"/>
      <c r="E129" s="14"/>
      <c r="F129" s="14"/>
      <c r="G129" s="14"/>
      <c r="H129" s="14"/>
      <c r="I129" s="14"/>
      <c r="J129" s="28">
        <v>110</v>
      </c>
      <c r="K129" s="28"/>
      <c r="L129" s="28"/>
      <c r="M129" s="28"/>
      <c r="N129" s="29" t="s">
        <v>330</v>
      </c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 t="s">
        <v>123</v>
      </c>
      <c r="Z129" s="29"/>
      <c r="AA129" s="29"/>
      <c r="AB129" s="29"/>
      <c r="AC129" s="29"/>
      <c r="AD129" s="29"/>
      <c r="AE129" s="29"/>
      <c r="AF129" s="29" t="s">
        <v>83</v>
      </c>
      <c r="AG129" s="47" t="s">
        <v>84</v>
      </c>
      <c r="AH129" s="47"/>
      <c r="AI129" s="47"/>
      <c r="AJ129" s="48">
        <v>1</v>
      </c>
      <c r="AK129" s="48"/>
      <c r="AL129" s="48">
        <v>276.575</v>
      </c>
      <c r="AM129" s="48"/>
      <c r="AN129" s="48"/>
      <c r="AO129" s="48"/>
      <c r="AP129" s="48"/>
      <c r="AQ129" s="48"/>
      <c r="AR129" s="48"/>
      <c r="AS129" s="48"/>
      <c r="AT129" s="48"/>
      <c r="AU129" s="48"/>
      <c r="AV129" s="49">
        <v>276.575</v>
      </c>
      <c r="AW129" s="51"/>
      <c r="AX129" s="51"/>
      <c r="AY129" s="51"/>
      <c r="AZ129" s="52"/>
      <c r="BA129" s="50" t="s">
        <v>85</v>
      </c>
      <c r="BB129" s="50"/>
      <c r="BC129" s="50"/>
      <c r="BD129" s="50"/>
      <c r="BE129" s="50"/>
      <c r="BF129" s="53">
        <v>0</v>
      </c>
      <c r="BG129" s="29"/>
      <c r="BH129" s="29"/>
      <c r="BI129" s="29"/>
      <c r="BJ129" s="54">
        <v>0</v>
      </c>
      <c r="BK129" s="54"/>
      <c r="BL129" s="54"/>
      <c r="BM129" s="54"/>
      <c r="BN129" s="48">
        <v>276.575</v>
      </c>
      <c r="BO129" s="48"/>
      <c r="BP129" s="48"/>
      <c r="BQ129" s="48"/>
      <c r="BR129" s="48"/>
      <c r="BS129" s="58">
        <v>792</v>
      </c>
      <c r="BT129" s="59"/>
      <c r="BU129" s="29" t="s">
        <v>115</v>
      </c>
      <c r="BV129" s="29"/>
      <c r="BW129" s="29" t="s">
        <v>331</v>
      </c>
      <c r="BX129" s="29"/>
      <c r="BY129" s="29"/>
      <c r="BZ129" s="29"/>
      <c r="CA129" s="29"/>
      <c r="CB129" s="29"/>
      <c r="CC129" s="29"/>
      <c r="CD129" s="70"/>
      <c r="CE129" s="74">
        <v>0.4368</v>
      </c>
      <c r="CF129" s="72">
        <f t="shared" si="1"/>
        <v>3.22543966040024</v>
      </c>
      <c r="CG129" s="50" t="s">
        <v>2</v>
      </c>
      <c r="CH129" s="73">
        <v>45472</v>
      </c>
      <c r="CI129" s="50" t="s">
        <v>2</v>
      </c>
      <c r="CJ129" s="73">
        <v>45472</v>
      </c>
      <c r="CK129" s="75">
        <v>40</v>
      </c>
    </row>
    <row r="130" s="2" customFormat="1" customHeight="1" spans="2:89">
      <c r="B130" s="14" t="s">
        <v>329</v>
      </c>
      <c r="C130" s="14"/>
      <c r="D130" s="14"/>
      <c r="E130" s="14"/>
      <c r="F130" s="14"/>
      <c r="G130" s="14"/>
      <c r="H130" s="14"/>
      <c r="I130" s="14"/>
      <c r="J130" s="28">
        <v>111</v>
      </c>
      <c r="K130" s="28"/>
      <c r="L130" s="28"/>
      <c r="M130" s="28"/>
      <c r="N130" s="29" t="s">
        <v>330</v>
      </c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 t="s">
        <v>123</v>
      </c>
      <c r="Z130" s="29"/>
      <c r="AA130" s="29"/>
      <c r="AB130" s="29"/>
      <c r="AC130" s="29"/>
      <c r="AD130" s="29"/>
      <c r="AE130" s="29"/>
      <c r="AF130" s="29" t="s">
        <v>83</v>
      </c>
      <c r="AG130" s="47" t="s">
        <v>84</v>
      </c>
      <c r="AH130" s="47"/>
      <c r="AI130" s="47"/>
      <c r="AJ130" s="48">
        <v>1</v>
      </c>
      <c r="AK130" s="48"/>
      <c r="AL130" s="48">
        <v>276.575</v>
      </c>
      <c r="AM130" s="48"/>
      <c r="AN130" s="48"/>
      <c r="AO130" s="48"/>
      <c r="AP130" s="48"/>
      <c r="AQ130" s="48"/>
      <c r="AR130" s="48"/>
      <c r="AS130" s="48"/>
      <c r="AT130" s="48"/>
      <c r="AU130" s="48"/>
      <c r="AV130" s="49">
        <v>276.575</v>
      </c>
      <c r="AW130" s="51"/>
      <c r="AX130" s="51"/>
      <c r="AY130" s="51"/>
      <c r="AZ130" s="52"/>
      <c r="BA130" s="50" t="s">
        <v>85</v>
      </c>
      <c r="BB130" s="50"/>
      <c r="BC130" s="50"/>
      <c r="BD130" s="50"/>
      <c r="BE130" s="50"/>
      <c r="BF130" s="53">
        <v>0</v>
      </c>
      <c r="BG130" s="29"/>
      <c r="BH130" s="29"/>
      <c r="BI130" s="29"/>
      <c r="BJ130" s="54">
        <v>0</v>
      </c>
      <c r="BK130" s="54"/>
      <c r="BL130" s="54"/>
      <c r="BM130" s="54"/>
      <c r="BN130" s="48">
        <v>276.575</v>
      </c>
      <c r="BO130" s="48"/>
      <c r="BP130" s="48"/>
      <c r="BQ130" s="48"/>
      <c r="BR130" s="48"/>
      <c r="BS130" s="58">
        <v>792</v>
      </c>
      <c r="BT130" s="59"/>
      <c r="BU130" s="29" t="s">
        <v>115</v>
      </c>
      <c r="BV130" s="29"/>
      <c r="BW130" s="29" t="s">
        <v>331</v>
      </c>
      <c r="BX130" s="29"/>
      <c r="BY130" s="29"/>
      <c r="BZ130" s="29"/>
      <c r="CA130" s="29"/>
      <c r="CB130" s="29"/>
      <c r="CC130" s="29"/>
      <c r="CD130" s="70"/>
      <c r="CE130" s="74">
        <v>0.4368</v>
      </c>
      <c r="CF130" s="72">
        <f t="shared" si="1"/>
        <v>3.22543966040024</v>
      </c>
      <c r="CG130" s="50" t="s">
        <v>2</v>
      </c>
      <c r="CH130" s="73">
        <v>45472</v>
      </c>
      <c r="CI130" s="50" t="s">
        <v>2</v>
      </c>
      <c r="CJ130" s="73">
        <v>45472</v>
      </c>
      <c r="CK130" s="75">
        <v>40</v>
      </c>
    </row>
    <row r="131" s="2" customFormat="1" customHeight="1" spans="2:89">
      <c r="B131" s="14" t="s">
        <v>329</v>
      </c>
      <c r="C131" s="14"/>
      <c r="D131" s="14"/>
      <c r="E131" s="14"/>
      <c r="F131" s="14"/>
      <c r="G131" s="14"/>
      <c r="H131" s="14"/>
      <c r="I131" s="14"/>
      <c r="J131" s="28">
        <v>112</v>
      </c>
      <c r="K131" s="28"/>
      <c r="L131" s="28"/>
      <c r="M131" s="28"/>
      <c r="N131" s="29" t="s">
        <v>330</v>
      </c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 t="s">
        <v>123</v>
      </c>
      <c r="Z131" s="29"/>
      <c r="AA131" s="29"/>
      <c r="AB131" s="29"/>
      <c r="AC131" s="29"/>
      <c r="AD131" s="29"/>
      <c r="AE131" s="29"/>
      <c r="AF131" s="29" t="s">
        <v>83</v>
      </c>
      <c r="AG131" s="47" t="s">
        <v>84</v>
      </c>
      <c r="AH131" s="47"/>
      <c r="AI131" s="47"/>
      <c r="AJ131" s="48">
        <v>1</v>
      </c>
      <c r="AK131" s="48"/>
      <c r="AL131" s="48">
        <v>276.575</v>
      </c>
      <c r="AM131" s="48"/>
      <c r="AN131" s="48"/>
      <c r="AO131" s="48"/>
      <c r="AP131" s="48"/>
      <c r="AQ131" s="48"/>
      <c r="AR131" s="48"/>
      <c r="AS131" s="48"/>
      <c r="AT131" s="48"/>
      <c r="AU131" s="48"/>
      <c r="AV131" s="49">
        <v>276.575</v>
      </c>
      <c r="AW131" s="51"/>
      <c r="AX131" s="51"/>
      <c r="AY131" s="51"/>
      <c r="AZ131" s="52"/>
      <c r="BA131" s="50" t="s">
        <v>85</v>
      </c>
      <c r="BB131" s="50"/>
      <c r="BC131" s="50"/>
      <c r="BD131" s="50"/>
      <c r="BE131" s="50"/>
      <c r="BF131" s="53">
        <v>0</v>
      </c>
      <c r="BG131" s="29"/>
      <c r="BH131" s="29"/>
      <c r="BI131" s="29"/>
      <c r="BJ131" s="54">
        <v>0</v>
      </c>
      <c r="BK131" s="54"/>
      <c r="BL131" s="54"/>
      <c r="BM131" s="54"/>
      <c r="BN131" s="48">
        <v>276.575</v>
      </c>
      <c r="BO131" s="48"/>
      <c r="BP131" s="48"/>
      <c r="BQ131" s="48"/>
      <c r="BR131" s="48"/>
      <c r="BS131" s="58">
        <v>792</v>
      </c>
      <c r="BT131" s="59"/>
      <c r="BU131" s="29" t="s">
        <v>115</v>
      </c>
      <c r="BV131" s="29"/>
      <c r="BW131" s="29" t="s">
        <v>331</v>
      </c>
      <c r="BX131" s="29"/>
      <c r="BY131" s="29"/>
      <c r="BZ131" s="29"/>
      <c r="CA131" s="29"/>
      <c r="CB131" s="29"/>
      <c r="CC131" s="29"/>
      <c r="CD131" s="70"/>
      <c r="CE131" s="74">
        <v>0.4368</v>
      </c>
      <c r="CF131" s="72">
        <f t="shared" si="1"/>
        <v>3.22543966040024</v>
      </c>
      <c r="CG131" s="50" t="s">
        <v>2</v>
      </c>
      <c r="CH131" s="73">
        <v>45472</v>
      </c>
      <c r="CI131" s="50" t="s">
        <v>2</v>
      </c>
      <c r="CJ131" s="73">
        <v>45472</v>
      </c>
      <c r="CK131" s="75">
        <v>40</v>
      </c>
    </row>
    <row r="132" s="2" customFormat="1" customHeight="1" spans="2:89">
      <c r="B132" s="14" t="s">
        <v>332</v>
      </c>
      <c r="C132" s="14"/>
      <c r="D132" s="14"/>
      <c r="E132" s="14"/>
      <c r="F132" s="14"/>
      <c r="G132" s="14"/>
      <c r="H132" s="14"/>
      <c r="I132" s="14"/>
      <c r="J132" s="28">
        <v>113</v>
      </c>
      <c r="K132" s="28"/>
      <c r="L132" s="28"/>
      <c r="M132" s="28"/>
      <c r="N132" s="29" t="s">
        <v>125</v>
      </c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 t="s">
        <v>123</v>
      </c>
      <c r="Z132" s="29"/>
      <c r="AA132" s="29"/>
      <c r="AB132" s="29"/>
      <c r="AC132" s="29"/>
      <c r="AD132" s="29"/>
      <c r="AE132" s="29"/>
      <c r="AF132" s="29" t="s">
        <v>83</v>
      </c>
      <c r="AG132" s="47" t="s">
        <v>84</v>
      </c>
      <c r="AH132" s="47"/>
      <c r="AI132" s="47"/>
      <c r="AJ132" s="48">
        <v>1</v>
      </c>
      <c r="AK132" s="48"/>
      <c r="AL132" s="48">
        <v>4669.575</v>
      </c>
      <c r="AM132" s="48"/>
      <c r="AN132" s="48"/>
      <c r="AO132" s="48"/>
      <c r="AP132" s="48"/>
      <c r="AQ132" s="48"/>
      <c r="AR132" s="48"/>
      <c r="AS132" s="48"/>
      <c r="AT132" s="48"/>
      <c r="AU132" s="48"/>
      <c r="AV132" s="49">
        <v>4669.575</v>
      </c>
      <c r="AW132" s="51"/>
      <c r="AX132" s="51"/>
      <c r="AY132" s="51"/>
      <c r="AZ132" s="52"/>
      <c r="BA132" s="50" t="s">
        <v>85</v>
      </c>
      <c r="BB132" s="50"/>
      <c r="BC132" s="50"/>
      <c r="BD132" s="50"/>
      <c r="BE132" s="50"/>
      <c r="BF132" s="53">
        <v>0</v>
      </c>
      <c r="BG132" s="29"/>
      <c r="BH132" s="29"/>
      <c r="BI132" s="29"/>
      <c r="BJ132" s="54">
        <v>0</v>
      </c>
      <c r="BK132" s="54"/>
      <c r="BL132" s="54"/>
      <c r="BM132" s="54"/>
      <c r="BN132" s="48">
        <v>4669.575</v>
      </c>
      <c r="BO132" s="48"/>
      <c r="BP132" s="48"/>
      <c r="BQ132" s="48"/>
      <c r="BR132" s="48"/>
      <c r="BS132" s="29"/>
      <c r="BT132" s="29"/>
      <c r="BU132" s="29" t="s">
        <v>92</v>
      </c>
      <c r="BV132" s="29"/>
      <c r="BW132" s="29" t="s">
        <v>92</v>
      </c>
      <c r="BX132" s="29"/>
      <c r="BY132" s="29"/>
      <c r="BZ132" s="29"/>
      <c r="CA132" s="29"/>
      <c r="CB132" s="29"/>
      <c r="CC132" s="29"/>
      <c r="CD132" s="70"/>
      <c r="CE132" s="74">
        <v>0.4368</v>
      </c>
      <c r="CF132" s="72">
        <f t="shared" si="1"/>
        <v>54.4569552642627</v>
      </c>
      <c r="CG132" s="50" t="s">
        <v>2</v>
      </c>
      <c r="CH132" s="73">
        <v>45472</v>
      </c>
      <c r="CI132" s="50" t="s">
        <v>2</v>
      </c>
      <c r="CJ132" s="73">
        <v>45472</v>
      </c>
      <c r="CK132" s="75">
        <v>40</v>
      </c>
    </row>
    <row r="133" s="2" customFormat="1" ht="33.75" customHeight="1" spans="2:89">
      <c r="B133" s="14" t="s">
        <v>333</v>
      </c>
      <c r="C133" s="14"/>
      <c r="D133" s="14"/>
      <c r="E133" s="14"/>
      <c r="F133" s="14"/>
      <c r="G133" s="14"/>
      <c r="H133" s="14"/>
      <c r="I133" s="14"/>
      <c r="J133" s="28">
        <v>114</v>
      </c>
      <c r="K133" s="28"/>
      <c r="L133" s="28"/>
      <c r="M133" s="28"/>
      <c r="N133" s="29" t="s">
        <v>334</v>
      </c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 t="s">
        <v>207</v>
      </c>
      <c r="Z133" s="29"/>
      <c r="AA133" s="29"/>
      <c r="AB133" s="29"/>
      <c r="AC133" s="29"/>
      <c r="AD133" s="29"/>
      <c r="AE133" s="29"/>
      <c r="AF133" s="29" t="s">
        <v>83</v>
      </c>
      <c r="AG133" s="47" t="s">
        <v>84</v>
      </c>
      <c r="AH133" s="47"/>
      <c r="AI133" s="47"/>
      <c r="AJ133" s="48">
        <v>1</v>
      </c>
      <c r="AK133" s="48"/>
      <c r="AL133" s="48">
        <v>388.7</v>
      </c>
      <c r="AM133" s="48"/>
      <c r="AN133" s="48"/>
      <c r="AO133" s="48"/>
      <c r="AP133" s="48"/>
      <c r="AQ133" s="48"/>
      <c r="AR133" s="48"/>
      <c r="AS133" s="48"/>
      <c r="AT133" s="48"/>
      <c r="AU133" s="48"/>
      <c r="AV133" s="49">
        <v>388.7</v>
      </c>
      <c r="AW133" s="51"/>
      <c r="AX133" s="51"/>
      <c r="AY133" s="51"/>
      <c r="AZ133" s="52"/>
      <c r="BA133" s="50" t="s">
        <v>85</v>
      </c>
      <c r="BB133" s="50"/>
      <c r="BC133" s="50"/>
      <c r="BD133" s="50"/>
      <c r="BE133" s="50"/>
      <c r="BF133" s="53">
        <v>0</v>
      </c>
      <c r="BG133" s="29"/>
      <c r="BH133" s="29"/>
      <c r="BI133" s="29"/>
      <c r="BJ133" s="54">
        <v>0</v>
      </c>
      <c r="BK133" s="54"/>
      <c r="BL133" s="54"/>
      <c r="BM133" s="54"/>
      <c r="BN133" s="48">
        <v>388.7</v>
      </c>
      <c r="BO133" s="48"/>
      <c r="BP133" s="48"/>
      <c r="BQ133" s="48"/>
      <c r="BR133" s="48"/>
      <c r="BS133" s="29">
        <v>158</v>
      </c>
      <c r="BT133" s="29"/>
      <c r="BU133" s="29" t="s">
        <v>335</v>
      </c>
      <c r="BV133" s="29"/>
      <c r="BW133" s="29" t="s">
        <v>336</v>
      </c>
      <c r="BX133" s="29"/>
      <c r="BY133" s="29"/>
      <c r="BZ133" s="29"/>
      <c r="CA133" s="29"/>
      <c r="CB133" s="29"/>
      <c r="CC133" s="29"/>
      <c r="CD133" s="70"/>
      <c r="CE133" s="74">
        <v>0.1008</v>
      </c>
      <c r="CF133" s="72">
        <f t="shared" si="1"/>
        <v>4.53305033353548</v>
      </c>
      <c r="CG133" s="50" t="s">
        <v>2</v>
      </c>
      <c r="CH133" s="73">
        <v>45472</v>
      </c>
      <c r="CI133" s="50" t="s">
        <v>2</v>
      </c>
      <c r="CJ133" s="73">
        <v>45472</v>
      </c>
      <c r="CK133" s="75">
        <v>40</v>
      </c>
    </row>
    <row r="134" s="2" customFormat="1" customHeight="1" spans="2:89">
      <c r="B134" s="14" t="s">
        <v>333</v>
      </c>
      <c r="C134" s="14"/>
      <c r="D134" s="14"/>
      <c r="E134" s="14"/>
      <c r="F134" s="14"/>
      <c r="G134" s="14"/>
      <c r="H134" s="14"/>
      <c r="I134" s="14"/>
      <c r="J134" s="28">
        <v>115</v>
      </c>
      <c r="K134" s="28"/>
      <c r="L134" s="28"/>
      <c r="M134" s="28"/>
      <c r="N134" s="29" t="s">
        <v>334</v>
      </c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 t="s">
        <v>207</v>
      </c>
      <c r="Z134" s="29"/>
      <c r="AA134" s="29"/>
      <c r="AB134" s="29"/>
      <c r="AC134" s="29"/>
      <c r="AD134" s="29"/>
      <c r="AE134" s="29"/>
      <c r="AF134" s="29" t="s">
        <v>83</v>
      </c>
      <c r="AG134" s="47" t="s">
        <v>84</v>
      </c>
      <c r="AH134" s="47"/>
      <c r="AI134" s="47"/>
      <c r="AJ134" s="48">
        <v>1</v>
      </c>
      <c r="AK134" s="48"/>
      <c r="AL134" s="48">
        <v>388.7</v>
      </c>
      <c r="AM134" s="48"/>
      <c r="AN134" s="48"/>
      <c r="AO134" s="48"/>
      <c r="AP134" s="48"/>
      <c r="AQ134" s="48"/>
      <c r="AR134" s="48"/>
      <c r="AS134" s="48"/>
      <c r="AT134" s="48"/>
      <c r="AU134" s="48"/>
      <c r="AV134" s="49">
        <v>388.7</v>
      </c>
      <c r="AW134" s="51"/>
      <c r="AX134" s="51"/>
      <c r="AY134" s="51"/>
      <c r="AZ134" s="52"/>
      <c r="BA134" s="50" t="s">
        <v>85</v>
      </c>
      <c r="BB134" s="50"/>
      <c r="BC134" s="50"/>
      <c r="BD134" s="50"/>
      <c r="BE134" s="50"/>
      <c r="BF134" s="53">
        <v>0</v>
      </c>
      <c r="BG134" s="29"/>
      <c r="BH134" s="29"/>
      <c r="BI134" s="29"/>
      <c r="BJ134" s="54">
        <v>0</v>
      </c>
      <c r="BK134" s="54"/>
      <c r="BL134" s="54"/>
      <c r="BM134" s="54"/>
      <c r="BN134" s="48">
        <v>388.7</v>
      </c>
      <c r="BO134" s="48"/>
      <c r="BP134" s="48"/>
      <c r="BQ134" s="48"/>
      <c r="BR134" s="48"/>
      <c r="BS134" s="29">
        <v>158</v>
      </c>
      <c r="BT134" s="29"/>
      <c r="BU134" s="29" t="s">
        <v>335</v>
      </c>
      <c r="BV134" s="29"/>
      <c r="BW134" s="29" t="s">
        <v>336</v>
      </c>
      <c r="BX134" s="29"/>
      <c r="BY134" s="29"/>
      <c r="BZ134" s="29"/>
      <c r="CA134" s="29"/>
      <c r="CB134" s="29"/>
      <c r="CC134" s="29"/>
      <c r="CD134" s="70"/>
      <c r="CE134" s="74">
        <v>0.1008</v>
      </c>
      <c r="CF134" s="72">
        <f t="shared" si="1"/>
        <v>4.53305033353548</v>
      </c>
      <c r="CG134" s="50" t="s">
        <v>2</v>
      </c>
      <c r="CH134" s="73">
        <v>45472</v>
      </c>
      <c r="CI134" s="50" t="s">
        <v>2</v>
      </c>
      <c r="CJ134" s="73">
        <v>45472</v>
      </c>
      <c r="CK134" s="75">
        <v>40</v>
      </c>
    </row>
    <row r="135" s="2" customFormat="1" ht="22.5" customHeight="1" spans="2:89">
      <c r="B135" s="14" t="s">
        <v>333</v>
      </c>
      <c r="C135" s="14"/>
      <c r="D135" s="14"/>
      <c r="E135" s="14"/>
      <c r="F135" s="14"/>
      <c r="G135" s="14"/>
      <c r="H135" s="14"/>
      <c r="I135" s="14"/>
      <c r="J135" s="28">
        <v>116</v>
      </c>
      <c r="K135" s="28"/>
      <c r="L135" s="28"/>
      <c r="M135" s="28"/>
      <c r="N135" s="29" t="s">
        <v>334</v>
      </c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 t="s">
        <v>207</v>
      </c>
      <c r="Z135" s="29"/>
      <c r="AA135" s="29"/>
      <c r="AB135" s="29"/>
      <c r="AC135" s="29"/>
      <c r="AD135" s="29"/>
      <c r="AE135" s="29"/>
      <c r="AF135" s="29" t="s">
        <v>83</v>
      </c>
      <c r="AG135" s="47" t="s">
        <v>84</v>
      </c>
      <c r="AH135" s="47"/>
      <c r="AI135" s="47"/>
      <c r="AJ135" s="48">
        <v>1</v>
      </c>
      <c r="AK135" s="48"/>
      <c r="AL135" s="48">
        <v>388.7</v>
      </c>
      <c r="AM135" s="48"/>
      <c r="AN135" s="48"/>
      <c r="AO135" s="48"/>
      <c r="AP135" s="48"/>
      <c r="AQ135" s="48"/>
      <c r="AR135" s="48"/>
      <c r="AS135" s="48"/>
      <c r="AT135" s="48"/>
      <c r="AU135" s="48"/>
      <c r="AV135" s="49">
        <v>388.7</v>
      </c>
      <c r="AW135" s="51"/>
      <c r="AX135" s="51"/>
      <c r="AY135" s="51"/>
      <c r="AZ135" s="52"/>
      <c r="BA135" s="50" t="s">
        <v>85</v>
      </c>
      <c r="BB135" s="50"/>
      <c r="BC135" s="50"/>
      <c r="BD135" s="50"/>
      <c r="BE135" s="50"/>
      <c r="BF135" s="53">
        <v>0</v>
      </c>
      <c r="BG135" s="29"/>
      <c r="BH135" s="29"/>
      <c r="BI135" s="29"/>
      <c r="BJ135" s="54">
        <v>0</v>
      </c>
      <c r="BK135" s="54"/>
      <c r="BL135" s="54"/>
      <c r="BM135" s="54"/>
      <c r="BN135" s="48">
        <v>388.7</v>
      </c>
      <c r="BO135" s="48"/>
      <c r="BP135" s="48"/>
      <c r="BQ135" s="48"/>
      <c r="BR135" s="48"/>
      <c r="BS135" s="29">
        <v>158</v>
      </c>
      <c r="BT135" s="29"/>
      <c r="BU135" s="29" t="s">
        <v>335</v>
      </c>
      <c r="BV135" s="29"/>
      <c r="BW135" s="29" t="s">
        <v>336</v>
      </c>
      <c r="BX135" s="29"/>
      <c r="BY135" s="29"/>
      <c r="BZ135" s="29"/>
      <c r="CA135" s="29"/>
      <c r="CB135" s="29"/>
      <c r="CC135" s="29"/>
      <c r="CD135" s="70"/>
      <c r="CE135" s="74">
        <v>4.704</v>
      </c>
      <c r="CF135" s="72">
        <f t="shared" si="1"/>
        <v>4.53305033353548</v>
      </c>
      <c r="CG135" s="50" t="s">
        <v>2</v>
      </c>
      <c r="CH135" s="73">
        <v>45472</v>
      </c>
      <c r="CI135" s="50" t="s">
        <v>2</v>
      </c>
      <c r="CJ135" s="73">
        <v>45472</v>
      </c>
      <c r="CK135" s="75">
        <v>40</v>
      </c>
    </row>
    <row r="136" s="2" customFormat="1" ht="22.5" customHeight="1" spans="2:89">
      <c r="B136" s="14" t="s">
        <v>333</v>
      </c>
      <c r="C136" s="14"/>
      <c r="D136" s="14"/>
      <c r="E136" s="14"/>
      <c r="F136" s="14"/>
      <c r="G136" s="14"/>
      <c r="H136" s="14"/>
      <c r="I136" s="14"/>
      <c r="J136" s="28">
        <v>117</v>
      </c>
      <c r="K136" s="28"/>
      <c r="L136" s="28"/>
      <c r="M136" s="28"/>
      <c r="N136" s="29" t="s">
        <v>334</v>
      </c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 t="s">
        <v>207</v>
      </c>
      <c r="Z136" s="29"/>
      <c r="AA136" s="29"/>
      <c r="AB136" s="29"/>
      <c r="AC136" s="29"/>
      <c r="AD136" s="29"/>
      <c r="AE136" s="29"/>
      <c r="AF136" s="29" t="s">
        <v>83</v>
      </c>
      <c r="AG136" s="47" t="s">
        <v>84</v>
      </c>
      <c r="AH136" s="47"/>
      <c r="AI136" s="47"/>
      <c r="AJ136" s="48">
        <v>1</v>
      </c>
      <c r="AK136" s="48"/>
      <c r="AL136" s="48">
        <v>388.7</v>
      </c>
      <c r="AM136" s="48"/>
      <c r="AN136" s="48"/>
      <c r="AO136" s="48"/>
      <c r="AP136" s="48"/>
      <c r="AQ136" s="48"/>
      <c r="AR136" s="48"/>
      <c r="AS136" s="48"/>
      <c r="AT136" s="48"/>
      <c r="AU136" s="48"/>
      <c r="AV136" s="49">
        <v>388.7</v>
      </c>
      <c r="AW136" s="51"/>
      <c r="AX136" s="51"/>
      <c r="AY136" s="51"/>
      <c r="AZ136" s="52"/>
      <c r="BA136" s="50" t="s">
        <v>85</v>
      </c>
      <c r="BB136" s="50"/>
      <c r="BC136" s="50"/>
      <c r="BD136" s="50"/>
      <c r="BE136" s="50"/>
      <c r="BF136" s="53">
        <v>0</v>
      </c>
      <c r="BG136" s="29"/>
      <c r="BH136" s="29"/>
      <c r="BI136" s="29"/>
      <c r="BJ136" s="54">
        <v>0</v>
      </c>
      <c r="BK136" s="54"/>
      <c r="BL136" s="54"/>
      <c r="BM136" s="54"/>
      <c r="BN136" s="48">
        <v>388.7</v>
      </c>
      <c r="BO136" s="48"/>
      <c r="BP136" s="48"/>
      <c r="BQ136" s="48"/>
      <c r="BR136" s="48"/>
      <c r="BS136" s="29">
        <v>158</v>
      </c>
      <c r="BT136" s="29"/>
      <c r="BU136" s="29" t="s">
        <v>335</v>
      </c>
      <c r="BV136" s="29"/>
      <c r="BW136" s="29" t="s">
        <v>336</v>
      </c>
      <c r="BX136" s="29"/>
      <c r="BY136" s="29"/>
      <c r="BZ136" s="29"/>
      <c r="CA136" s="29"/>
      <c r="CB136" s="29"/>
      <c r="CC136" s="29"/>
      <c r="CD136" s="70"/>
      <c r="CE136" s="74">
        <v>4.704</v>
      </c>
      <c r="CF136" s="72">
        <f t="shared" si="1"/>
        <v>4.53305033353548</v>
      </c>
      <c r="CG136" s="50" t="s">
        <v>2</v>
      </c>
      <c r="CH136" s="73">
        <v>45472</v>
      </c>
      <c r="CI136" s="50" t="s">
        <v>2</v>
      </c>
      <c r="CJ136" s="73">
        <v>45472</v>
      </c>
      <c r="CK136" s="75">
        <v>40</v>
      </c>
    </row>
    <row r="137" s="2" customFormat="1" customHeight="1" spans="2:89">
      <c r="B137" s="14" t="s">
        <v>337</v>
      </c>
      <c r="C137" s="14"/>
      <c r="D137" s="14"/>
      <c r="E137" s="14"/>
      <c r="F137" s="14"/>
      <c r="G137" s="14"/>
      <c r="H137" s="14"/>
      <c r="I137" s="14"/>
      <c r="J137" s="28">
        <v>118</v>
      </c>
      <c r="K137" s="28"/>
      <c r="L137" s="28"/>
      <c r="M137" s="28"/>
      <c r="N137" s="29" t="s">
        <v>338</v>
      </c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 t="s">
        <v>119</v>
      </c>
      <c r="Z137" s="29"/>
      <c r="AA137" s="29"/>
      <c r="AB137" s="29"/>
      <c r="AC137" s="29"/>
      <c r="AD137" s="29"/>
      <c r="AE137" s="29"/>
      <c r="AF137" s="29" t="s">
        <v>83</v>
      </c>
      <c r="AG137" s="47" t="s">
        <v>84</v>
      </c>
      <c r="AH137" s="47"/>
      <c r="AI137" s="47"/>
      <c r="AJ137" s="48">
        <v>2</v>
      </c>
      <c r="AK137" s="48"/>
      <c r="AL137" s="48">
        <v>567.525</v>
      </c>
      <c r="AM137" s="48"/>
      <c r="AN137" s="48"/>
      <c r="AO137" s="48"/>
      <c r="AP137" s="48"/>
      <c r="AQ137" s="48"/>
      <c r="AR137" s="48"/>
      <c r="AS137" s="48"/>
      <c r="AT137" s="48"/>
      <c r="AU137" s="48"/>
      <c r="AV137" s="49">
        <v>1135.05</v>
      </c>
      <c r="AW137" s="51"/>
      <c r="AX137" s="51"/>
      <c r="AY137" s="51"/>
      <c r="AZ137" s="52"/>
      <c r="BA137" s="50" t="s">
        <v>85</v>
      </c>
      <c r="BB137" s="50"/>
      <c r="BC137" s="50"/>
      <c r="BD137" s="50"/>
      <c r="BE137" s="50"/>
      <c r="BF137" s="53">
        <v>0</v>
      </c>
      <c r="BG137" s="29"/>
      <c r="BH137" s="29"/>
      <c r="BI137" s="29"/>
      <c r="BJ137" s="54">
        <v>0</v>
      </c>
      <c r="BK137" s="54"/>
      <c r="BL137" s="54"/>
      <c r="BM137" s="54"/>
      <c r="BN137" s="48">
        <v>1135.05</v>
      </c>
      <c r="BO137" s="48"/>
      <c r="BP137" s="48"/>
      <c r="BQ137" s="48"/>
      <c r="BR137" s="48"/>
      <c r="BS137" s="29">
        <v>156</v>
      </c>
      <c r="BT137" s="29"/>
      <c r="BU137" s="29" t="s">
        <v>86</v>
      </c>
      <c r="BV137" s="29"/>
      <c r="BW137" s="29" t="s">
        <v>339</v>
      </c>
      <c r="BX137" s="29"/>
      <c r="BY137" s="29"/>
      <c r="BZ137" s="29"/>
      <c r="CA137" s="29"/>
      <c r="CB137" s="29"/>
      <c r="CC137" s="29"/>
      <c r="CD137" s="70"/>
      <c r="CE137" s="74">
        <v>0.7392</v>
      </c>
      <c r="CF137" s="72">
        <f t="shared" si="1"/>
        <v>13.2370434295844</v>
      </c>
      <c r="CG137" s="50" t="s">
        <v>2</v>
      </c>
      <c r="CH137" s="73">
        <v>45472</v>
      </c>
      <c r="CI137" s="50" t="s">
        <v>2</v>
      </c>
      <c r="CJ137" s="73">
        <v>45472</v>
      </c>
      <c r="CK137" s="75">
        <v>40</v>
      </c>
    </row>
    <row r="138" s="2" customFormat="1" customHeight="1" spans="2:89">
      <c r="B138" s="14" t="s">
        <v>340</v>
      </c>
      <c r="C138" s="14"/>
      <c r="D138" s="14"/>
      <c r="E138" s="14"/>
      <c r="F138" s="14"/>
      <c r="G138" s="14"/>
      <c r="H138" s="14"/>
      <c r="I138" s="14"/>
      <c r="J138" s="28">
        <v>119</v>
      </c>
      <c r="K138" s="28"/>
      <c r="L138" s="28"/>
      <c r="M138" s="28"/>
      <c r="N138" s="29" t="s">
        <v>341</v>
      </c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 t="s">
        <v>111</v>
      </c>
      <c r="Z138" s="29"/>
      <c r="AA138" s="29"/>
      <c r="AB138" s="29"/>
      <c r="AC138" s="29"/>
      <c r="AD138" s="29"/>
      <c r="AE138" s="29"/>
      <c r="AF138" s="29" t="s">
        <v>83</v>
      </c>
      <c r="AG138" s="47" t="s">
        <v>84</v>
      </c>
      <c r="AH138" s="47"/>
      <c r="AI138" s="47"/>
      <c r="AJ138" s="48">
        <v>1</v>
      </c>
      <c r="AK138" s="48"/>
      <c r="AL138" s="48">
        <v>596.275</v>
      </c>
      <c r="AM138" s="48"/>
      <c r="AN138" s="48"/>
      <c r="AO138" s="48"/>
      <c r="AP138" s="48"/>
      <c r="AQ138" s="48"/>
      <c r="AR138" s="48"/>
      <c r="AS138" s="48"/>
      <c r="AT138" s="48"/>
      <c r="AU138" s="48"/>
      <c r="AV138" s="49">
        <v>596.275</v>
      </c>
      <c r="AW138" s="51"/>
      <c r="AX138" s="51"/>
      <c r="AY138" s="51"/>
      <c r="AZ138" s="52"/>
      <c r="BA138" s="50" t="s">
        <v>85</v>
      </c>
      <c r="BB138" s="50"/>
      <c r="BC138" s="50"/>
      <c r="BD138" s="50"/>
      <c r="BE138" s="50"/>
      <c r="BF138" s="53">
        <v>0</v>
      </c>
      <c r="BG138" s="29"/>
      <c r="BH138" s="29"/>
      <c r="BI138" s="29"/>
      <c r="BJ138" s="54">
        <v>0</v>
      </c>
      <c r="BK138" s="54"/>
      <c r="BL138" s="54"/>
      <c r="BM138" s="54"/>
      <c r="BN138" s="48">
        <v>596.275</v>
      </c>
      <c r="BO138" s="48"/>
      <c r="BP138" s="48"/>
      <c r="BQ138" s="48"/>
      <c r="BR138" s="48"/>
      <c r="BS138" s="29">
        <v>156</v>
      </c>
      <c r="BT138" s="29"/>
      <c r="BU138" s="29" t="s">
        <v>86</v>
      </c>
      <c r="BV138" s="29"/>
      <c r="BW138" s="29" t="s">
        <v>342</v>
      </c>
      <c r="BX138" s="29"/>
      <c r="BY138" s="29"/>
      <c r="BZ138" s="29"/>
      <c r="CA138" s="29"/>
      <c r="CB138" s="29"/>
      <c r="CC138" s="29"/>
      <c r="CD138" s="70"/>
      <c r="CE138" s="74">
        <v>0.7392</v>
      </c>
      <c r="CF138" s="72">
        <f t="shared" si="1"/>
        <v>6.95380650277557</v>
      </c>
      <c r="CG138" s="50" t="s">
        <v>2</v>
      </c>
      <c r="CH138" s="73">
        <v>45472</v>
      </c>
      <c r="CI138" s="50" t="s">
        <v>2</v>
      </c>
      <c r="CJ138" s="73">
        <v>45472</v>
      </c>
      <c r="CK138" s="75">
        <v>40</v>
      </c>
    </row>
    <row r="139" s="2" customFormat="1" customHeight="1" spans="2:89">
      <c r="B139" s="14" t="s">
        <v>343</v>
      </c>
      <c r="C139" s="14"/>
      <c r="D139" s="14"/>
      <c r="E139" s="14"/>
      <c r="F139" s="14"/>
      <c r="G139" s="14"/>
      <c r="H139" s="14"/>
      <c r="I139" s="14"/>
      <c r="J139" s="28">
        <v>120</v>
      </c>
      <c r="K139" s="28"/>
      <c r="L139" s="28"/>
      <c r="M139" s="28"/>
      <c r="N139" s="29" t="s">
        <v>344</v>
      </c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 t="s">
        <v>95</v>
      </c>
      <c r="Z139" s="29"/>
      <c r="AA139" s="29"/>
      <c r="AB139" s="29"/>
      <c r="AC139" s="29"/>
      <c r="AD139" s="29"/>
      <c r="AE139" s="29"/>
      <c r="AF139" s="29" t="s">
        <v>83</v>
      </c>
      <c r="AG139" s="47" t="s">
        <v>84</v>
      </c>
      <c r="AH139" s="47"/>
      <c r="AI139" s="47"/>
      <c r="AJ139" s="48">
        <v>1</v>
      </c>
      <c r="AK139" s="48"/>
      <c r="AL139" s="48">
        <v>572.125</v>
      </c>
      <c r="AM139" s="48"/>
      <c r="AN139" s="48"/>
      <c r="AO139" s="48"/>
      <c r="AP139" s="48"/>
      <c r="AQ139" s="48"/>
      <c r="AR139" s="48"/>
      <c r="AS139" s="48"/>
      <c r="AT139" s="48"/>
      <c r="AU139" s="48"/>
      <c r="AV139" s="49">
        <v>572.125</v>
      </c>
      <c r="AW139" s="51"/>
      <c r="AX139" s="51"/>
      <c r="AY139" s="51"/>
      <c r="AZ139" s="52"/>
      <c r="BA139" s="50" t="s">
        <v>85</v>
      </c>
      <c r="BB139" s="50"/>
      <c r="BC139" s="50"/>
      <c r="BD139" s="50"/>
      <c r="BE139" s="50"/>
      <c r="BF139" s="53">
        <v>0</v>
      </c>
      <c r="BG139" s="29"/>
      <c r="BH139" s="29"/>
      <c r="BI139" s="29"/>
      <c r="BJ139" s="54">
        <v>0</v>
      </c>
      <c r="BK139" s="54"/>
      <c r="BL139" s="54"/>
      <c r="BM139" s="54"/>
      <c r="BN139" s="48">
        <v>572.125</v>
      </c>
      <c r="BO139" s="48"/>
      <c r="BP139" s="48"/>
      <c r="BQ139" s="48"/>
      <c r="BR139" s="48"/>
      <c r="BS139" s="29">
        <v>156</v>
      </c>
      <c r="BT139" s="29"/>
      <c r="BU139" s="29" t="s">
        <v>86</v>
      </c>
      <c r="BV139" s="29"/>
      <c r="BW139" s="29" t="s">
        <v>345</v>
      </c>
      <c r="BX139" s="29"/>
      <c r="BY139" s="29"/>
      <c r="BZ139" s="29"/>
      <c r="CA139" s="29"/>
      <c r="CB139" s="29"/>
      <c r="CC139" s="29"/>
      <c r="CD139" s="70"/>
      <c r="CE139" s="74">
        <v>1.2096</v>
      </c>
      <c r="CF139" s="72">
        <f t="shared" si="1"/>
        <v>6.67216728086952</v>
      </c>
      <c r="CG139" s="50" t="s">
        <v>2</v>
      </c>
      <c r="CH139" s="73">
        <v>45472</v>
      </c>
      <c r="CI139" s="50" t="s">
        <v>2</v>
      </c>
      <c r="CJ139" s="73">
        <v>45472</v>
      </c>
      <c r="CK139" s="75">
        <v>40</v>
      </c>
    </row>
    <row r="140" s="2" customFormat="1" customHeight="1" spans="2:89">
      <c r="B140" s="14" t="s">
        <v>343</v>
      </c>
      <c r="C140" s="14"/>
      <c r="D140" s="14"/>
      <c r="E140" s="14"/>
      <c r="F140" s="14"/>
      <c r="G140" s="14"/>
      <c r="H140" s="14"/>
      <c r="I140" s="14"/>
      <c r="J140" s="28">
        <v>121</v>
      </c>
      <c r="K140" s="28"/>
      <c r="L140" s="28"/>
      <c r="M140" s="28"/>
      <c r="N140" s="29" t="s">
        <v>344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 t="s">
        <v>95</v>
      </c>
      <c r="Z140" s="29"/>
      <c r="AA140" s="29"/>
      <c r="AB140" s="29"/>
      <c r="AC140" s="29"/>
      <c r="AD140" s="29"/>
      <c r="AE140" s="29"/>
      <c r="AF140" s="29" t="s">
        <v>83</v>
      </c>
      <c r="AG140" s="47" t="s">
        <v>84</v>
      </c>
      <c r="AH140" s="47"/>
      <c r="AI140" s="47"/>
      <c r="AJ140" s="48">
        <v>1</v>
      </c>
      <c r="AK140" s="48"/>
      <c r="AL140" s="48">
        <v>572.125</v>
      </c>
      <c r="AM140" s="48"/>
      <c r="AN140" s="48"/>
      <c r="AO140" s="48"/>
      <c r="AP140" s="48"/>
      <c r="AQ140" s="48"/>
      <c r="AR140" s="48"/>
      <c r="AS140" s="48"/>
      <c r="AT140" s="48"/>
      <c r="AU140" s="48"/>
      <c r="AV140" s="49">
        <v>572.125</v>
      </c>
      <c r="AW140" s="51"/>
      <c r="AX140" s="51"/>
      <c r="AY140" s="51"/>
      <c r="AZ140" s="52"/>
      <c r="BA140" s="50" t="s">
        <v>85</v>
      </c>
      <c r="BB140" s="50"/>
      <c r="BC140" s="50"/>
      <c r="BD140" s="50"/>
      <c r="BE140" s="50"/>
      <c r="BF140" s="53">
        <v>0</v>
      </c>
      <c r="BG140" s="29"/>
      <c r="BH140" s="29"/>
      <c r="BI140" s="29"/>
      <c r="BJ140" s="54">
        <v>0</v>
      </c>
      <c r="BK140" s="54"/>
      <c r="BL140" s="54"/>
      <c r="BM140" s="54"/>
      <c r="BN140" s="48">
        <v>572.125</v>
      </c>
      <c r="BO140" s="48"/>
      <c r="BP140" s="48"/>
      <c r="BQ140" s="48"/>
      <c r="BR140" s="48"/>
      <c r="BS140" s="29">
        <v>156</v>
      </c>
      <c r="BT140" s="29"/>
      <c r="BU140" s="29" t="s">
        <v>86</v>
      </c>
      <c r="BV140" s="29"/>
      <c r="BW140" s="29" t="s">
        <v>345</v>
      </c>
      <c r="BX140" s="29"/>
      <c r="BY140" s="29"/>
      <c r="BZ140" s="29"/>
      <c r="CA140" s="29"/>
      <c r="CB140" s="29"/>
      <c r="CC140" s="29"/>
      <c r="CD140" s="70"/>
      <c r="CE140" s="74">
        <v>0.0672</v>
      </c>
      <c r="CF140" s="72">
        <f t="shared" si="1"/>
        <v>6.67216728086952</v>
      </c>
      <c r="CG140" s="50" t="s">
        <v>2</v>
      </c>
      <c r="CH140" s="73">
        <v>45472</v>
      </c>
      <c r="CI140" s="50" t="s">
        <v>2</v>
      </c>
      <c r="CJ140" s="73">
        <v>45472</v>
      </c>
      <c r="CK140" s="75">
        <v>40</v>
      </c>
    </row>
    <row r="141" s="2" customFormat="1" customHeight="1" spans="2:89">
      <c r="B141" s="14" t="s">
        <v>343</v>
      </c>
      <c r="C141" s="14"/>
      <c r="D141" s="14"/>
      <c r="E141" s="14"/>
      <c r="F141" s="14"/>
      <c r="G141" s="14"/>
      <c r="H141" s="14"/>
      <c r="I141" s="14"/>
      <c r="J141" s="28">
        <v>122</v>
      </c>
      <c r="K141" s="28"/>
      <c r="L141" s="28"/>
      <c r="M141" s="28"/>
      <c r="N141" s="29" t="s">
        <v>344</v>
      </c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 t="s">
        <v>95</v>
      </c>
      <c r="Z141" s="29"/>
      <c r="AA141" s="29"/>
      <c r="AB141" s="29"/>
      <c r="AC141" s="29"/>
      <c r="AD141" s="29"/>
      <c r="AE141" s="29"/>
      <c r="AF141" s="29" t="s">
        <v>83</v>
      </c>
      <c r="AG141" s="47" t="s">
        <v>84</v>
      </c>
      <c r="AH141" s="47"/>
      <c r="AI141" s="47"/>
      <c r="AJ141" s="48">
        <v>1</v>
      </c>
      <c r="AK141" s="48"/>
      <c r="AL141" s="48">
        <v>572.125</v>
      </c>
      <c r="AM141" s="48"/>
      <c r="AN141" s="48"/>
      <c r="AO141" s="48"/>
      <c r="AP141" s="48"/>
      <c r="AQ141" s="48"/>
      <c r="AR141" s="48"/>
      <c r="AS141" s="48"/>
      <c r="AT141" s="48"/>
      <c r="AU141" s="48"/>
      <c r="AV141" s="49">
        <v>572.125</v>
      </c>
      <c r="AW141" s="51"/>
      <c r="AX141" s="51"/>
      <c r="AY141" s="51"/>
      <c r="AZ141" s="52"/>
      <c r="BA141" s="50" t="s">
        <v>85</v>
      </c>
      <c r="BB141" s="50"/>
      <c r="BC141" s="50"/>
      <c r="BD141" s="50"/>
      <c r="BE141" s="50"/>
      <c r="BF141" s="53">
        <v>0</v>
      </c>
      <c r="BG141" s="29"/>
      <c r="BH141" s="29"/>
      <c r="BI141" s="29"/>
      <c r="BJ141" s="54">
        <v>0</v>
      </c>
      <c r="BK141" s="54"/>
      <c r="BL141" s="54"/>
      <c r="BM141" s="54"/>
      <c r="BN141" s="48">
        <v>572.125</v>
      </c>
      <c r="BO141" s="48"/>
      <c r="BP141" s="48"/>
      <c r="BQ141" s="48"/>
      <c r="BR141" s="48"/>
      <c r="BS141" s="29">
        <v>156</v>
      </c>
      <c r="BT141" s="29"/>
      <c r="BU141" s="29" t="s">
        <v>86</v>
      </c>
      <c r="BV141" s="29"/>
      <c r="BW141" s="29" t="s">
        <v>345</v>
      </c>
      <c r="BX141" s="29"/>
      <c r="BY141" s="29"/>
      <c r="BZ141" s="29"/>
      <c r="CA141" s="29"/>
      <c r="CB141" s="29"/>
      <c r="CC141" s="29"/>
      <c r="CD141" s="70"/>
      <c r="CE141" s="74">
        <v>0.0672</v>
      </c>
      <c r="CF141" s="72">
        <f t="shared" si="1"/>
        <v>6.67216728086952</v>
      </c>
      <c r="CG141" s="50" t="s">
        <v>2</v>
      </c>
      <c r="CH141" s="73">
        <v>45472</v>
      </c>
      <c r="CI141" s="50" t="s">
        <v>2</v>
      </c>
      <c r="CJ141" s="73">
        <v>45472</v>
      </c>
      <c r="CK141" s="75">
        <v>40</v>
      </c>
    </row>
    <row r="142" s="2" customFormat="1" ht="22.5" customHeight="1" spans="2:89">
      <c r="B142" s="14" t="s">
        <v>343</v>
      </c>
      <c r="C142" s="14"/>
      <c r="D142" s="14"/>
      <c r="E142" s="14"/>
      <c r="F142" s="14"/>
      <c r="G142" s="14"/>
      <c r="H142" s="14"/>
      <c r="I142" s="14"/>
      <c r="J142" s="28">
        <v>123</v>
      </c>
      <c r="K142" s="28"/>
      <c r="L142" s="28"/>
      <c r="M142" s="28"/>
      <c r="N142" s="29" t="s">
        <v>344</v>
      </c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 t="s">
        <v>95</v>
      </c>
      <c r="Z142" s="29"/>
      <c r="AA142" s="29"/>
      <c r="AB142" s="29"/>
      <c r="AC142" s="29"/>
      <c r="AD142" s="29"/>
      <c r="AE142" s="29"/>
      <c r="AF142" s="29" t="s">
        <v>83</v>
      </c>
      <c r="AG142" s="47" t="s">
        <v>84</v>
      </c>
      <c r="AH142" s="47"/>
      <c r="AI142" s="47"/>
      <c r="AJ142" s="48">
        <v>1</v>
      </c>
      <c r="AK142" s="48"/>
      <c r="AL142" s="48">
        <v>572.125</v>
      </c>
      <c r="AM142" s="48"/>
      <c r="AN142" s="48"/>
      <c r="AO142" s="48"/>
      <c r="AP142" s="48"/>
      <c r="AQ142" s="48"/>
      <c r="AR142" s="48"/>
      <c r="AS142" s="48"/>
      <c r="AT142" s="48"/>
      <c r="AU142" s="48"/>
      <c r="AV142" s="49">
        <v>572.125</v>
      </c>
      <c r="AW142" s="51"/>
      <c r="AX142" s="51"/>
      <c r="AY142" s="51"/>
      <c r="AZ142" s="52"/>
      <c r="BA142" s="50" t="s">
        <v>85</v>
      </c>
      <c r="BB142" s="50"/>
      <c r="BC142" s="50"/>
      <c r="BD142" s="50"/>
      <c r="BE142" s="50"/>
      <c r="BF142" s="53">
        <v>0</v>
      </c>
      <c r="BG142" s="29"/>
      <c r="BH142" s="29"/>
      <c r="BI142" s="29"/>
      <c r="BJ142" s="54">
        <v>0</v>
      </c>
      <c r="BK142" s="54"/>
      <c r="BL142" s="54"/>
      <c r="BM142" s="54"/>
      <c r="BN142" s="48">
        <v>572.125</v>
      </c>
      <c r="BO142" s="48"/>
      <c r="BP142" s="48"/>
      <c r="BQ142" s="48"/>
      <c r="BR142" s="48"/>
      <c r="BS142" s="29">
        <v>156</v>
      </c>
      <c r="BT142" s="29"/>
      <c r="BU142" s="29" t="s">
        <v>86</v>
      </c>
      <c r="BV142" s="29"/>
      <c r="BW142" s="29" t="s">
        <v>345</v>
      </c>
      <c r="BX142" s="29"/>
      <c r="BY142" s="29"/>
      <c r="BZ142" s="29"/>
      <c r="CA142" s="29"/>
      <c r="CB142" s="29"/>
      <c r="CC142" s="29"/>
      <c r="CD142" s="70"/>
      <c r="CE142" s="74">
        <v>0.0672</v>
      </c>
      <c r="CF142" s="72">
        <f t="shared" si="1"/>
        <v>6.67216728086952</v>
      </c>
      <c r="CG142" s="50" t="s">
        <v>2</v>
      </c>
      <c r="CH142" s="73">
        <v>45472</v>
      </c>
      <c r="CI142" s="50" t="s">
        <v>2</v>
      </c>
      <c r="CJ142" s="73">
        <v>45472</v>
      </c>
      <c r="CK142" s="75">
        <v>40</v>
      </c>
    </row>
    <row r="143" s="2" customFormat="1" ht="22.5" customHeight="1" spans="2:89">
      <c r="B143" s="14" t="s">
        <v>346</v>
      </c>
      <c r="C143" s="14"/>
      <c r="D143" s="14"/>
      <c r="E143" s="14"/>
      <c r="F143" s="14"/>
      <c r="G143" s="14"/>
      <c r="H143" s="14"/>
      <c r="I143" s="14"/>
      <c r="J143" s="28">
        <v>124</v>
      </c>
      <c r="K143" s="28"/>
      <c r="L143" s="28"/>
      <c r="M143" s="28"/>
      <c r="N143" s="29" t="s">
        <v>347</v>
      </c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 t="s">
        <v>119</v>
      </c>
      <c r="Z143" s="29"/>
      <c r="AA143" s="29"/>
      <c r="AB143" s="29"/>
      <c r="AC143" s="29"/>
      <c r="AD143" s="29"/>
      <c r="AE143" s="29"/>
      <c r="AF143" s="29" t="s">
        <v>83</v>
      </c>
      <c r="AG143" s="47" t="s">
        <v>84</v>
      </c>
      <c r="AH143" s="47"/>
      <c r="AI143" s="47"/>
      <c r="AJ143" s="48">
        <v>1</v>
      </c>
      <c r="AK143" s="48"/>
      <c r="AL143" s="48">
        <v>380.075</v>
      </c>
      <c r="AM143" s="48"/>
      <c r="AN143" s="48"/>
      <c r="AO143" s="48"/>
      <c r="AP143" s="48"/>
      <c r="AQ143" s="48"/>
      <c r="AR143" s="48"/>
      <c r="AS143" s="48"/>
      <c r="AT143" s="48"/>
      <c r="AU143" s="48"/>
      <c r="AV143" s="49">
        <v>380.075</v>
      </c>
      <c r="AW143" s="51"/>
      <c r="AX143" s="51"/>
      <c r="AY143" s="51"/>
      <c r="AZ143" s="52"/>
      <c r="BA143" s="50" t="s">
        <v>85</v>
      </c>
      <c r="BB143" s="50"/>
      <c r="BC143" s="50"/>
      <c r="BD143" s="50"/>
      <c r="BE143" s="50"/>
      <c r="BF143" s="53">
        <v>0</v>
      </c>
      <c r="BG143" s="29"/>
      <c r="BH143" s="29"/>
      <c r="BI143" s="29"/>
      <c r="BJ143" s="54">
        <v>0</v>
      </c>
      <c r="BK143" s="54"/>
      <c r="BL143" s="54"/>
      <c r="BM143" s="54"/>
      <c r="BN143" s="48">
        <v>380.075</v>
      </c>
      <c r="BO143" s="48"/>
      <c r="BP143" s="48"/>
      <c r="BQ143" s="48"/>
      <c r="BR143" s="48"/>
      <c r="BS143" s="29">
        <v>826</v>
      </c>
      <c r="BT143" s="29"/>
      <c r="BU143" s="29" t="s">
        <v>348</v>
      </c>
      <c r="BV143" s="29"/>
      <c r="BW143" s="29" t="s">
        <v>349</v>
      </c>
      <c r="BX143" s="29"/>
      <c r="BY143" s="29"/>
      <c r="BZ143" s="29"/>
      <c r="CA143" s="29"/>
      <c r="CB143" s="29"/>
      <c r="CC143" s="29"/>
      <c r="CD143" s="70"/>
      <c r="CE143" s="74">
        <v>1.1928</v>
      </c>
      <c r="CF143" s="72">
        <f t="shared" si="1"/>
        <v>4.43246489714046</v>
      </c>
      <c r="CG143" s="50" t="s">
        <v>2</v>
      </c>
      <c r="CH143" s="73">
        <v>45472</v>
      </c>
      <c r="CI143" s="50" t="s">
        <v>2</v>
      </c>
      <c r="CJ143" s="73">
        <v>45472</v>
      </c>
      <c r="CK143" s="75">
        <v>40</v>
      </c>
    </row>
    <row r="144" s="2" customFormat="1" customHeight="1" spans="2:89">
      <c r="B144" s="14" t="s">
        <v>350</v>
      </c>
      <c r="C144" s="14"/>
      <c r="D144" s="14"/>
      <c r="E144" s="14"/>
      <c r="F144" s="14"/>
      <c r="G144" s="14"/>
      <c r="H144" s="14"/>
      <c r="I144" s="14"/>
      <c r="J144" s="28">
        <v>125</v>
      </c>
      <c r="K144" s="28"/>
      <c r="L144" s="28"/>
      <c r="M144" s="28"/>
      <c r="N144" s="29" t="s">
        <v>351</v>
      </c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 t="s">
        <v>141</v>
      </c>
      <c r="Z144" s="29"/>
      <c r="AA144" s="29"/>
      <c r="AB144" s="29"/>
      <c r="AC144" s="29"/>
      <c r="AD144" s="29"/>
      <c r="AE144" s="29"/>
      <c r="AF144" s="29" t="s">
        <v>83</v>
      </c>
      <c r="AG144" s="47" t="s">
        <v>84</v>
      </c>
      <c r="AH144" s="47"/>
      <c r="AI144" s="47"/>
      <c r="AJ144" s="48">
        <v>1</v>
      </c>
      <c r="AK144" s="48"/>
      <c r="AL144" s="48">
        <v>10803.1</v>
      </c>
      <c r="AM144" s="48"/>
      <c r="AN144" s="48"/>
      <c r="AO144" s="48"/>
      <c r="AP144" s="48"/>
      <c r="AQ144" s="48"/>
      <c r="AR144" s="48"/>
      <c r="AS144" s="48"/>
      <c r="AT144" s="48"/>
      <c r="AU144" s="48"/>
      <c r="AV144" s="49">
        <v>10803.1</v>
      </c>
      <c r="AW144" s="51"/>
      <c r="AX144" s="51"/>
      <c r="AY144" s="51"/>
      <c r="AZ144" s="52"/>
      <c r="BA144" s="50" t="s">
        <v>85</v>
      </c>
      <c r="BB144" s="50"/>
      <c r="BC144" s="50"/>
      <c r="BD144" s="50"/>
      <c r="BE144" s="50"/>
      <c r="BF144" s="53">
        <v>0</v>
      </c>
      <c r="BG144" s="29"/>
      <c r="BH144" s="29"/>
      <c r="BI144" s="29"/>
      <c r="BJ144" s="54">
        <v>0</v>
      </c>
      <c r="BK144" s="54"/>
      <c r="BL144" s="54"/>
      <c r="BM144" s="54"/>
      <c r="BN144" s="48">
        <v>10803.1</v>
      </c>
      <c r="BO144" s="48"/>
      <c r="BP144" s="48"/>
      <c r="BQ144" s="48"/>
      <c r="BR144" s="48"/>
      <c r="BS144" s="29">
        <v>156</v>
      </c>
      <c r="BT144" s="29"/>
      <c r="BU144" s="29" t="s">
        <v>86</v>
      </c>
      <c r="BV144" s="29"/>
      <c r="BW144" s="29" t="s">
        <v>352</v>
      </c>
      <c r="BX144" s="29"/>
      <c r="BY144" s="29"/>
      <c r="BZ144" s="29"/>
      <c r="CA144" s="29"/>
      <c r="CB144" s="29"/>
      <c r="CC144" s="29"/>
      <c r="CD144" s="70"/>
      <c r="CE144" s="74">
        <v>3.612</v>
      </c>
      <c r="CF144" s="72">
        <f t="shared" si="1"/>
        <v>125.98661193264</v>
      </c>
      <c r="CG144" s="50" t="s">
        <v>2</v>
      </c>
      <c r="CH144" s="73">
        <v>45472</v>
      </c>
      <c r="CI144" s="50" t="s">
        <v>2</v>
      </c>
      <c r="CJ144" s="73">
        <v>45472</v>
      </c>
      <c r="CK144" s="75">
        <v>40</v>
      </c>
    </row>
    <row r="145" s="2" customFormat="1" ht="22.5" customHeight="1" spans="2:89">
      <c r="B145" s="14" t="s">
        <v>353</v>
      </c>
      <c r="C145" s="14"/>
      <c r="D145" s="14"/>
      <c r="E145" s="14"/>
      <c r="F145" s="14"/>
      <c r="G145" s="14"/>
      <c r="H145" s="14"/>
      <c r="I145" s="14"/>
      <c r="J145" s="28">
        <v>126</v>
      </c>
      <c r="K145" s="28"/>
      <c r="L145" s="28"/>
      <c r="M145" s="28"/>
      <c r="N145" s="29" t="s">
        <v>354</v>
      </c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 t="s">
        <v>119</v>
      </c>
      <c r="Z145" s="29"/>
      <c r="AA145" s="29"/>
      <c r="AB145" s="29"/>
      <c r="AC145" s="29"/>
      <c r="AD145" s="29"/>
      <c r="AE145" s="29"/>
      <c r="AF145" s="29" t="s">
        <v>83</v>
      </c>
      <c r="AG145" s="47" t="s">
        <v>84</v>
      </c>
      <c r="AH145" s="47"/>
      <c r="AI145" s="47"/>
      <c r="AJ145" s="48">
        <v>1</v>
      </c>
      <c r="AK145" s="48"/>
      <c r="AL145" s="48">
        <v>505.425</v>
      </c>
      <c r="AM145" s="48"/>
      <c r="AN145" s="48"/>
      <c r="AO145" s="48"/>
      <c r="AP145" s="48"/>
      <c r="AQ145" s="48"/>
      <c r="AR145" s="48"/>
      <c r="AS145" s="48"/>
      <c r="AT145" s="48"/>
      <c r="AU145" s="48"/>
      <c r="AV145" s="49">
        <v>505.425</v>
      </c>
      <c r="AW145" s="51"/>
      <c r="AX145" s="51"/>
      <c r="AY145" s="51"/>
      <c r="AZ145" s="52"/>
      <c r="BA145" s="50" t="s">
        <v>85</v>
      </c>
      <c r="BB145" s="50"/>
      <c r="BC145" s="50"/>
      <c r="BD145" s="50"/>
      <c r="BE145" s="50"/>
      <c r="BF145" s="53">
        <v>0</v>
      </c>
      <c r="BG145" s="29"/>
      <c r="BH145" s="29"/>
      <c r="BI145" s="29"/>
      <c r="BJ145" s="54">
        <v>0</v>
      </c>
      <c r="BK145" s="54"/>
      <c r="BL145" s="54"/>
      <c r="BM145" s="54"/>
      <c r="BN145" s="48">
        <v>505.425</v>
      </c>
      <c r="BO145" s="48"/>
      <c r="BP145" s="48"/>
      <c r="BQ145" s="48"/>
      <c r="BR145" s="48"/>
      <c r="BS145" s="58">
        <v>792</v>
      </c>
      <c r="BT145" s="59"/>
      <c r="BU145" s="29" t="s">
        <v>172</v>
      </c>
      <c r="BV145" s="29"/>
      <c r="BW145" s="29" t="s">
        <v>355</v>
      </c>
      <c r="BX145" s="29"/>
      <c r="BY145" s="29"/>
      <c r="BZ145" s="29"/>
      <c r="CA145" s="29"/>
      <c r="CB145" s="29"/>
      <c r="CC145" s="29"/>
      <c r="CD145" s="70"/>
      <c r="CE145" s="74">
        <v>1.06512</v>
      </c>
      <c r="CF145" s="72">
        <f t="shared" si="1"/>
        <v>5.89430657274805</v>
      </c>
      <c r="CG145" s="50" t="s">
        <v>2</v>
      </c>
      <c r="CH145" s="73">
        <v>45472</v>
      </c>
      <c r="CI145" s="50" t="s">
        <v>2</v>
      </c>
      <c r="CJ145" s="73">
        <v>45472</v>
      </c>
      <c r="CK145" s="75">
        <v>40</v>
      </c>
    </row>
    <row r="146" s="2" customFormat="1" customHeight="1" spans="2:89">
      <c r="B146" s="14" t="s">
        <v>356</v>
      </c>
      <c r="C146" s="14"/>
      <c r="D146" s="14"/>
      <c r="E146" s="14"/>
      <c r="F146" s="14"/>
      <c r="G146" s="14"/>
      <c r="H146" s="14"/>
      <c r="I146" s="14"/>
      <c r="J146" s="28">
        <v>127</v>
      </c>
      <c r="K146" s="28"/>
      <c r="L146" s="28"/>
      <c r="M146" s="28"/>
      <c r="N146" s="29" t="s">
        <v>357</v>
      </c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 t="s">
        <v>295</v>
      </c>
      <c r="Z146" s="29"/>
      <c r="AA146" s="29"/>
      <c r="AB146" s="29"/>
      <c r="AC146" s="29"/>
      <c r="AD146" s="29"/>
      <c r="AE146" s="29"/>
      <c r="AF146" s="29" t="s">
        <v>83</v>
      </c>
      <c r="AG146" s="47" t="s">
        <v>84</v>
      </c>
      <c r="AH146" s="47"/>
      <c r="AI146" s="47"/>
      <c r="AJ146" s="48">
        <v>1</v>
      </c>
      <c r="AK146" s="48"/>
      <c r="AL146" s="48">
        <v>424.35</v>
      </c>
      <c r="AM146" s="48"/>
      <c r="AN146" s="48"/>
      <c r="AO146" s="48"/>
      <c r="AP146" s="48"/>
      <c r="AQ146" s="48"/>
      <c r="AR146" s="48"/>
      <c r="AS146" s="48"/>
      <c r="AT146" s="48"/>
      <c r="AU146" s="48"/>
      <c r="AV146" s="49">
        <v>424.35</v>
      </c>
      <c r="AW146" s="51"/>
      <c r="AX146" s="51"/>
      <c r="AY146" s="51"/>
      <c r="AZ146" s="52"/>
      <c r="BA146" s="50" t="s">
        <v>85</v>
      </c>
      <c r="BB146" s="50"/>
      <c r="BC146" s="50"/>
      <c r="BD146" s="50"/>
      <c r="BE146" s="50"/>
      <c r="BF146" s="53">
        <v>0</v>
      </c>
      <c r="BG146" s="29"/>
      <c r="BH146" s="29"/>
      <c r="BI146" s="29"/>
      <c r="BJ146" s="54">
        <v>0</v>
      </c>
      <c r="BK146" s="54"/>
      <c r="BL146" s="54"/>
      <c r="BM146" s="54"/>
      <c r="BN146" s="48">
        <v>424.35</v>
      </c>
      <c r="BO146" s="48"/>
      <c r="BP146" s="48"/>
      <c r="BQ146" s="48"/>
      <c r="BR146" s="48"/>
      <c r="BS146" s="58">
        <v>792</v>
      </c>
      <c r="BT146" s="59"/>
      <c r="BU146" s="29" t="s">
        <v>172</v>
      </c>
      <c r="BV146" s="29"/>
      <c r="BW146" s="29" t="s">
        <v>358</v>
      </c>
      <c r="BX146" s="29"/>
      <c r="BY146" s="29"/>
      <c r="BZ146" s="29"/>
      <c r="CA146" s="29"/>
      <c r="CB146" s="29"/>
      <c r="CC146" s="29"/>
      <c r="CD146" s="70"/>
      <c r="CE146" s="74">
        <v>0.08736</v>
      </c>
      <c r="CF146" s="72">
        <f t="shared" si="1"/>
        <v>4.94880347063488</v>
      </c>
      <c r="CG146" s="50" t="s">
        <v>2</v>
      </c>
      <c r="CH146" s="73">
        <v>45472</v>
      </c>
      <c r="CI146" s="50" t="s">
        <v>2</v>
      </c>
      <c r="CJ146" s="73">
        <v>45472</v>
      </c>
      <c r="CK146" s="75">
        <v>40</v>
      </c>
    </row>
    <row r="147" s="2" customFormat="1" ht="22.5" customHeight="1" spans="2:89">
      <c r="B147" s="14" t="s">
        <v>356</v>
      </c>
      <c r="C147" s="14"/>
      <c r="D147" s="14"/>
      <c r="E147" s="14"/>
      <c r="F147" s="14"/>
      <c r="G147" s="14"/>
      <c r="H147" s="14"/>
      <c r="I147" s="14"/>
      <c r="J147" s="28">
        <v>128</v>
      </c>
      <c r="K147" s="28"/>
      <c r="L147" s="28"/>
      <c r="M147" s="28"/>
      <c r="N147" s="29" t="s">
        <v>357</v>
      </c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 t="s">
        <v>295</v>
      </c>
      <c r="Z147" s="29"/>
      <c r="AA147" s="29"/>
      <c r="AB147" s="29"/>
      <c r="AC147" s="29"/>
      <c r="AD147" s="29"/>
      <c r="AE147" s="29"/>
      <c r="AF147" s="29" t="s">
        <v>83</v>
      </c>
      <c r="AG147" s="47" t="s">
        <v>84</v>
      </c>
      <c r="AH147" s="47"/>
      <c r="AI147" s="47"/>
      <c r="AJ147" s="48">
        <v>1</v>
      </c>
      <c r="AK147" s="48"/>
      <c r="AL147" s="48">
        <v>424.35</v>
      </c>
      <c r="AM147" s="48"/>
      <c r="AN147" s="48"/>
      <c r="AO147" s="48"/>
      <c r="AP147" s="48"/>
      <c r="AQ147" s="48"/>
      <c r="AR147" s="48"/>
      <c r="AS147" s="48"/>
      <c r="AT147" s="48"/>
      <c r="AU147" s="48"/>
      <c r="AV147" s="49">
        <v>424.35</v>
      </c>
      <c r="AW147" s="51"/>
      <c r="AX147" s="51"/>
      <c r="AY147" s="51"/>
      <c r="AZ147" s="52"/>
      <c r="BA147" s="50" t="s">
        <v>85</v>
      </c>
      <c r="BB147" s="50"/>
      <c r="BC147" s="50"/>
      <c r="BD147" s="50"/>
      <c r="BE147" s="50"/>
      <c r="BF147" s="53">
        <v>0</v>
      </c>
      <c r="BG147" s="29"/>
      <c r="BH147" s="29"/>
      <c r="BI147" s="29"/>
      <c r="BJ147" s="54">
        <v>0</v>
      </c>
      <c r="BK147" s="54"/>
      <c r="BL147" s="54"/>
      <c r="BM147" s="54"/>
      <c r="BN147" s="48">
        <v>424.35</v>
      </c>
      <c r="BO147" s="48"/>
      <c r="BP147" s="48"/>
      <c r="BQ147" s="48"/>
      <c r="BR147" s="48"/>
      <c r="BS147" s="58">
        <v>792</v>
      </c>
      <c r="BT147" s="59"/>
      <c r="BU147" s="29" t="s">
        <v>172</v>
      </c>
      <c r="BV147" s="29"/>
      <c r="BW147" s="29" t="s">
        <v>358</v>
      </c>
      <c r="BX147" s="29"/>
      <c r="BY147" s="29"/>
      <c r="BZ147" s="29"/>
      <c r="CA147" s="29"/>
      <c r="CB147" s="29"/>
      <c r="CC147" s="29"/>
      <c r="CD147" s="70"/>
      <c r="CE147" s="74">
        <v>3.024</v>
      </c>
      <c r="CF147" s="72">
        <f t="shared" si="1"/>
        <v>4.94880347063488</v>
      </c>
      <c r="CG147" s="50" t="s">
        <v>2</v>
      </c>
      <c r="CH147" s="73">
        <v>45472</v>
      </c>
      <c r="CI147" s="50" t="s">
        <v>2</v>
      </c>
      <c r="CJ147" s="73">
        <v>45472</v>
      </c>
      <c r="CK147" s="75">
        <v>40</v>
      </c>
    </row>
    <row r="148" s="2" customFormat="1" customHeight="1" spans="2:89">
      <c r="B148" s="14" t="s">
        <v>359</v>
      </c>
      <c r="C148" s="14"/>
      <c r="D148" s="14"/>
      <c r="E148" s="14"/>
      <c r="F148" s="14"/>
      <c r="G148" s="14"/>
      <c r="H148" s="14"/>
      <c r="I148" s="14"/>
      <c r="J148" s="28">
        <v>129</v>
      </c>
      <c r="K148" s="28"/>
      <c r="L148" s="28"/>
      <c r="M148" s="28"/>
      <c r="N148" s="29" t="s">
        <v>360</v>
      </c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 t="s">
        <v>207</v>
      </c>
      <c r="Z148" s="29"/>
      <c r="AA148" s="29"/>
      <c r="AB148" s="29"/>
      <c r="AC148" s="29"/>
      <c r="AD148" s="29"/>
      <c r="AE148" s="29"/>
      <c r="AF148" s="29" t="s">
        <v>83</v>
      </c>
      <c r="AG148" s="47" t="s">
        <v>84</v>
      </c>
      <c r="AH148" s="47"/>
      <c r="AI148" s="47"/>
      <c r="AJ148" s="48">
        <v>2</v>
      </c>
      <c r="AK148" s="48"/>
      <c r="AL148" s="48">
        <v>381.8</v>
      </c>
      <c r="AM148" s="48"/>
      <c r="AN148" s="48"/>
      <c r="AO148" s="48"/>
      <c r="AP148" s="48"/>
      <c r="AQ148" s="48"/>
      <c r="AR148" s="48"/>
      <c r="AS148" s="48"/>
      <c r="AT148" s="48"/>
      <c r="AU148" s="48"/>
      <c r="AV148" s="49">
        <v>763.6</v>
      </c>
      <c r="AW148" s="51"/>
      <c r="AX148" s="51"/>
      <c r="AY148" s="51"/>
      <c r="AZ148" s="52"/>
      <c r="BA148" s="50" t="s">
        <v>85</v>
      </c>
      <c r="BB148" s="50"/>
      <c r="BC148" s="50"/>
      <c r="BD148" s="50"/>
      <c r="BE148" s="50"/>
      <c r="BF148" s="53">
        <v>0</v>
      </c>
      <c r="BG148" s="29"/>
      <c r="BH148" s="29"/>
      <c r="BI148" s="29"/>
      <c r="BJ148" s="54">
        <v>0</v>
      </c>
      <c r="BK148" s="54"/>
      <c r="BL148" s="54"/>
      <c r="BM148" s="54"/>
      <c r="BN148" s="48">
        <v>763.6</v>
      </c>
      <c r="BO148" s="48"/>
      <c r="BP148" s="48"/>
      <c r="BQ148" s="48"/>
      <c r="BR148" s="48"/>
      <c r="BS148" s="29">
        <v>156</v>
      </c>
      <c r="BT148" s="29"/>
      <c r="BU148" s="29" t="s">
        <v>86</v>
      </c>
      <c r="BV148" s="29"/>
      <c r="BW148" s="29" t="s">
        <v>361</v>
      </c>
      <c r="BX148" s="29"/>
      <c r="BY148" s="29"/>
      <c r="BZ148" s="29"/>
      <c r="CA148" s="29"/>
      <c r="CB148" s="29"/>
      <c r="CC148" s="29"/>
      <c r="CD148" s="70"/>
      <c r="CE148" s="74">
        <v>0.59808</v>
      </c>
      <c r="CF148" s="72">
        <f t="shared" si="1"/>
        <v>8.90516396883892</v>
      </c>
      <c r="CG148" s="50" t="s">
        <v>2</v>
      </c>
      <c r="CH148" s="73">
        <v>45472</v>
      </c>
      <c r="CI148" s="50" t="s">
        <v>2</v>
      </c>
      <c r="CJ148" s="73">
        <v>45472</v>
      </c>
      <c r="CK148" s="75">
        <v>40</v>
      </c>
    </row>
    <row r="149" s="2" customFormat="1" customHeight="1" spans="2:89">
      <c r="B149" s="14" t="s">
        <v>362</v>
      </c>
      <c r="C149" s="14"/>
      <c r="D149" s="14"/>
      <c r="E149" s="14"/>
      <c r="F149" s="14"/>
      <c r="G149" s="14"/>
      <c r="H149" s="14"/>
      <c r="I149" s="14"/>
      <c r="J149" s="28">
        <v>130</v>
      </c>
      <c r="K149" s="28"/>
      <c r="L149" s="28"/>
      <c r="M149" s="28"/>
      <c r="N149" s="29" t="s">
        <v>363</v>
      </c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 t="s">
        <v>244</v>
      </c>
      <c r="Z149" s="29"/>
      <c r="AA149" s="29"/>
      <c r="AB149" s="29"/>
      <c r="AC149" s="29"/>
      <c r="AD149" s="29"/>
      <c r="AE149" s="29"/>
      <c r="AF149" s="29" t="s">
        <v>83</v>
      </c>
      <c r="AG149" s="47" t="s">
        <v>84</v>
      </c>
      <c r="AH149" s="47"/>
      <c r="AI149" s="47"/>
      <c r="AJ149" s="48">
        <v>4</v>
      </c>
      <c r="AK149" s="48"/>
      <c r="AL149" s="48">
        <v>290.95</v>
      </c>
      <c r="AM149" s="48"/>
      <c r="AN149" s="48"/>
      <c r="AO149" s="48"/>
      <c r="AP149" s="48"/>
      <c r="AQ149" s="48"/>
      <c r="AR149" s="48"/>
      <c r="AS149" s="48"/>
      <c r="AT149" s="48"/>
      <c r="AU149" s="48"/>
      <c r="AV149" s="49">
        <v>1163.8</v>
      </c>
      <c r="AW149" s="51"/>
      <c r="AX149" s="51"/>
      <c r="AY149" s="51"/>
      <c r="AZ149" s="52"/>
      <c r="BA149" s="50" t="s">
        <v>85</v>
      </c>
      <c r="BB149" s="50"/>
      <c r="BC149" s="50"/>
      <c r="BD149" s="50"/>
      <c r="BE149" s="50"/>
      <c r="BF149" s="53">
        <v>0</v>
      </c>
      <c r="BG149" s="29"/>
      <c r="BH149" s="29"/>
      <c r="BI149" s="29"/>
      <c r="BJ149" s="54">
        <v>0</v>
      </c>
      <c r="BK149" s="54"/>
      <c r="BL149" s="54"/>
      <c r="BM149" s="54"/>
      <c r="BN149" s="48">
        <v>1163.8</v>
      </c>
      <c r="BO149" s="48"/>
      <c r="BP149" s="48"/>
      <c r="BQ149" s="48"/>
      <c r="BR149" s="48"/>
      <c r="BS149" s="29">
        <v>643</v>
      </c>
      <c r="BT149" s="29"/>
      <c r="BU149" s="29" t="s">
        <v>91</v>
      </c>
      <c r="BV149" s="29"/>
      <c r="BW149" s="29" t="s">
        <v>92</v>
      </c>
      <c r="BX149" s="29"/>
      <c r="BY149" s="29"/>
      <c r="BZ149" s="29"/>
      <c r="CA149" s="29"/>
      <c r="CB149" s="29"/>
      <c r="CC149" s="29"/>
      <c r="CD149" s="70"/>
      <c r="CE149" s="74">
        <v>0.59808</v>
      </c>
      <c r="CF149" s="72">
        <f t="shared" si="1"/>
        <v>13.5723282175678</v>
      </c>
      <c r="CG149" s="50" t="s">
        <v>2</v>
      </c>
      <c r="CH149" s="73">
        <v>45472</v>
      </c>
      <c r="CI149" s="50" t="s">
        <v>2</v>
      </c>
      <c r="CJ149" s="73">
        <v>45472</v>
      </c>
      <c r="CK149" s="75">
        <v>40</v>
      </c>
    </row>
    <row r="150" s="2" customFormat="1" customHeight="1" spans="2:89">
      <c r="B150" s="14" t="s">
        <v>364</v>
      </c>
      <c r="C150" s="14"/>
      <c r="D150" s="14"/>
      <c r="E150" s="14"/>
      <c r="F150" s="14"/>
      <c r="G150" s="14"/>
      <c r="H150" s="14"/>
      <c r="I150" s="14"/>
      <c r="J150" s="28">
        <v>131</v>
      </c>
      <c r="K150" s="28"/>
      <c r="L150" s="28"/>
      <c r="M150" s="28"/>
      <c r="N150" s="29" t="s">
        <v>365</v>
      </c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 t="s">
        <v>186</v>
      </c>
      <c r="Z150" s="29"/>
      <c r="AA150" s="29"/>
      <c r="AB150" s="29"/>
      <c r="AC150" s="29"/>
      <c r="AD150" s="29"/>
      <c r="AE150" s="29"/>
      <c r="AF150" s="29" t="s">
        <v>83</v>
      </c>
      <c r="AG150" s="47" t="s">
        <v>84</v>
      </c>
      <c r="AH150" s="47"/>
      <c r="AI150" s="47"/>
      <c r="AJ150" s="48">
        <v>1</v>
      </c>
      <c r="AK150" s="48"/>
      <c r="AL150" s="48">
        <v>213.9</v>
      </c>
      <c r="AM150" s="48"/>
      <c r="AN150" s="48"/>
      <c r="AO150" s="48"/>
      <c r="AP150" s="48"/>
      <c r="AQ150" s="48"/>
      <c r="AR150" s="48"/>
      <c r="AS150" s="48"/>
      <c r="AT150" s="48"/>
      <c r="AU150" s="48"/>
      <c r="AV150" s="49">
        <v>213.9</v>
      </c>
      <c r="AW150" s="51"/>
      <c r="AX150" s="51"/>
      <c r="AY150" s="51"/>
      <c r="AZ150" s="52"/>
      <c r="BA150" s="50" t="s">
        <v>85</v>
      </c>
      <c r="BB150" s="50"/>
      <c r="BC150" s="50"/>
      <c r="BD150" s="50"/>
      <c r="BE150" s="50"/>
      <c r="BF150" s="53">
        <v>0</v>
      </c>
      <c r="BG150" s="29"/>
      <c r="BH150" s="29"/>
      <c r="BI150" s="29"/>
      <c r="BJ150" s="54">
        <v>0</v>
      </c>
      <c r="BK150" s="54"/>
      <c r="BL150" s="54"/>
      <c r="BM150" s="54"/>
      <c r="BN150" s="48">
        <v>213.9</v>
      </c>
      <c r="BO150" s="48"/>
      <c r="BP150" s="48"/>
      <c r="BQ150" s="48"/>
      <c r="BR150" s="48"/>
      <c r="BS150" s="29">
        <v>156</v>
      </c>
      <c r="BT150" s="29"/>
      <c r="BU150" s="29" t="s">
        <v>86</v>
      </c>
      <c r="BV150" s="29"/>
      <c r="BW150" s="29" t="s">
        <v>366</v>
      </c>
      <c r="BX150" s="29"/>
      <c r="BY150" s="29"/>
      <c r="BZ150" s="29"/>
      <c r="CA150" s="29"/>
      <c r="CB150" s="29"/>
      <c r="CC150" s="29"/>
      <c r="CD150" s="70"/>
      <c r="CE150" s="74">
        <v>0.35616</v>
      </c>
      <c r="CF150" s="72">
        <f t="shared" ref="CF150:CF213" si="2">BN150/$CF$15</f>
        <v>2.49451882259645</v>
      </c>
      <c r="CG150" s="50" t="s">
        <v>2</v>
      </c>
      <c r="CH150" s="73">
        <v>45472</v>
      </c>
      <c r="CI150" s="50" t="s">
        <v>2</v>
      </c>
      <c r="CJ150" s="73">
        <v>45472</v>
      </c>
      <c r="CK150" s="75">
        <v>40</v>
      </c>
    </row>
    <row r="151" s="2" customFormat="1" customHeight="1" spans="2:89">
      <c r="B151" s="14" t="s">
        <v>364</v>
      </c>
      <c r="C151" s="14"/>
      <c r="D151" s="14"/>
      <c r="E151" s="14"/>
      <c r="F151" s="14"/>
      <c r="G151" s="14"/>
      <c r="H151" s="14"/>
      <c r="I151" s="14"/>
      <c r="J151" s="28">
        <v>132</v>
      </c>
      <c r="K151" s="28"/>
      <c r="L151" s="28"/>
      <c r="M151" s="28"/>
      <c r="N151" s="29" t="s">
        <v>365</v>
      </c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 t="s">
        <v>186</v>
      </c>
      <c r="Z151" s="29"/>
      <c r="AA151" s="29"/>
      <c r="AB151" s="29"/>
      <c r="AC151" s="29"/>
      <c r="AD151" s="29"/>
      <c r="AE151" s="29"/>
      <c r="AF151" s="29" t="s">
        <v>83</v>
      </c>
      <c r="AG151" s="47" t="s">
        <v>84</v>
      </c>
      <c r="AH151" s="47"/>
      <c r="AI151" s="47"/>
      <c r="AJ151" s="48">
        <v>1</v>
      </c>
      <c r="AK151" s="48"/>
      <c r="AL151" s="48">
        <v>213.9</v>
      </c>
      <c r="AM151" s="48"/>
      <c r="AN151" s="48"/>
      <c r="AO151" s="48"/>
      <c r="AP151" s="48"/>
      <c r="AQ151" s="48"/>
      <c r="AR151" s="48"/>
      <c r="AS151" s="48"/>
      <c r="AT151" s="48"/>
      <c r="AU151" s="48"/>
      <c r="AV151" s="49">
        <v>213.9</v>
      </c>
      <c r="AW151" s="51"/>
      <c r="AX151" s="51"/>
      <c r="AY151" s="51"/>
      <c r="AZ151" s="52"/>
      <c r="BA151" s="50" t="s">
        <v>85</v>
      </c>
      <c r="BB151" s="50"/>
      <c r="BC151" s="50"/>
      <c r="BD151" s="50"/>
      <c r="BE151" s="50"/>
      <c r="BF151" s="53">
        <v>0</v>
      </c>
      <c r="BG151" s="29"/>
      <c r="BH151" s="29"/>
      <c r="BI151" s="29"/>
      <c r="BJ151" s="54">
        <v>0</v>
      </c>
      <c r="BK151" s="54"/>
      <c r="BL151" s="54"/>
      <c r="BM151" s="54"/>
      <c r="BN151" s="48">
        <v>213.9</v>
      </c>
      <c r="BO151" s="48"/>
      <c r="BP151" s="48"/>
      <c r="BQ151" s="48"/>
      <c r="BR151" s="48"/>
      <c r="BS151" s="29">
        <v>156</v>
      </c>
      <c r="BT151" s="29"/>
      <c r="BU151" s="29" t="s">
        <v>86</v>
      </c>
      <c r="BV151" s="29"/>
      <c r="BW151" s="29" t="s">
        <v>366</v>
      </c>
      <c r="BX151" s="29"/>
      <c r="BY151" s="29"/>
      <c r="BZ151" s="29"/>
      <c r="CA151" s="29"/>
      <c r="CB151" s="29"/>
      <c r="CC151" s="29"/>
      <c r="CD151" s="70"/>
      <c r="CE151" s="74">
        <v>1.18944</v>
      </c>
      <c r="CF151" s="72">
        <f t="shared" si="2"/>
        <v>2.49451882259645</v>
      </c>
      <c r="CG151" s="50" t="s">
        <v>2</v>
      </c>
      <c r="CH151" s="73">
        <v>45472</v>
      </c>
      <c r="CI151" s="50" t="s">
        <v>2</v>
      </c>
      <c r="CJ151" s="73">
        <v>45472</v>
      </c>
      <c r="CK151" s="75">
        <v>40</v>
      </c>
    </row>
    <row r="152" s="2" customFormat="1" ht="22.5" customHeight="1" spans="2:89">
      <c r="B152" s="14" t="s">
        <v>364</v>
      </c>
      <c r="C152" s="14"/>
      <c r="D152" s="14"/>
      <c r="E152" s="14"/>
      <c r="F152" s="14"/>
      <c r="G152" s="14"/>
      <c r="H152" s="14"/>
      <c r="I152" s="14"/>
      <c r="J152" s="28">
        <v>133</v>
      </c>
      <c r="K152" s="28"/>
      <c r="L152" s="28"/>
      <c r="M152" s="28"/>
      <c r="N152" s="29" t="s">
        <v>365</v>
      </c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 t="s">
        <v>186</v>
      </c>
      <c r="Z152" s="29"/>
      <c r="AA152" s="29"/>
      <c r="AB152" s="29"/>
      <c r="AC152" s="29"/>
      <c r="AD152" s="29"/>
      <c r="AE152" s="29"/>
      <c r="AF152" s="29" t="s">
        <v>83</v>
      </c>
      <c r="AG152" s="47" t="s">
        <v>84</v>
      </c>
      <c r="AH152" s="47"/>
      <c r="AI152" s="47"/>
      <c r="AJ152" s="48">
        <v>1</v>
      </c>
      <c r="AK152" s="48"/>
      <c r="AL152" s="48">
        <v>213.9</v>
      </c>
      <c r="AM152" s="48"/>
      <c r="AN152" s="48"/>
      <c r="AO152" s="48"/>
      <c r="AP152" s="48"/>
      <c r="AQ152" s="48"/>
      <c r="AR152" s="48"/>
      <c r="AS152" s="48"/>
      <c r="AT152" s="48"/>
      <c r="AU152" s="48"/>
      <c r="AV152" s="49">
        <v>213.9</v>
      </c>
      <c r="AW152" s="51"/>
      <c r="AX152" s="51"/>
      <c r="AY152" s="51"/>
      <c r="AZ152" s="52"/>
      <c r="BA152" s="50" t="s">
        <v>85</v>
      </c>
      <c r="BB152" s="50"/>
      <c r="BC152" s="50"/>
      <c r="BD152" s="50"/>
      <c r="BE152" s="50"/>
      <c r="BF152" s="53">
        <v>0</v>
      </c>
      <c r="BG152" s="29"/>
      <c r="BH152" s="29"/>
      <c r="BI152" s="29"/>
      <c r="BJ152" s="54">
        <v>0</v>
      </c>
      <c r="BK152" s="54"/>
      <c r="BL152" s="54"/>
      <c r="BM152" s="54"/>
      <c r="BN152" s="48">
        <v>213.9</v>
      </c>
      <c r="BO152" s="48"/>
      <c r="BP152" s="48"/>
      <c r="BQ152" s="48"/>
      <c r="BR152" s="48"/>
      <c r="BS152" s="29">
        <v>156</v>
      </c>
      <c r="BT152" s="29"/>
      <c r="BU152" s="29" t="s">
        <v>86</v>
      </c>
      <c r="BV152" s="29"/>
      <c r="BW152" s="29" t="s">
        <v>366</v>
      </c>
      <c r="BX152" s="29"/>
      <c r="BY152" s="29"/>
      <c r="BZ152" s="29"/>
      <c r="CA152" s="29"/>
      <c r="CB152" s="29"/>
      <c r="CC152" s="29"/>
      <c r="CD152" s="70"/>
      <c r="CE152" s="74">
        <v>0.22512</v>
      </c>
      <c r="CF152" s="72">
        <f t="shared" si="2"/>
        <v>2.49451882259645</v>
      </c>
      <c r="CG152" s="50" t="s">
        <v>2</v>
      </c>
      <c r="CH152" s="73">
        <v>45472</v>
      </c>
      <c r="CI152" s="50" t="s">
        <v>2</v>
      </c>
      <c r="CJ152" s="73">
        <v>45472</v>
      </c>
      <c r="CK152" s="75">
        <v>40</v>
      </c>
    </row>
    <row r="153" s="2" customFormat="1" customHeight="1" spans="2:89">
      <c r="B153" s="14" t="s">
        <v>364</v>
      </c>
      <c r="C153" s="14"/>
      <c r="D153" s="14"/>
      <c r="E153" s="14"/>
      <c r="F153" s="14"/>
      <c r="G153" s="14"/>
      <c r="H153" s="14"/>
      <c r="I153" s="14"/>
      <c r="J153" s="28">
        <v>134</v>
      </c>
      <c r="K153" s="28"/>
      <c r="L153" s="28"/>
      <c r="M153" s="28"/>
      <c r="N153" s="29" t="s">
        <v>365</v>
      </c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 t="s">
        <v>186</v>
      </c>
      <c r="Z153" s="29"/>
      <c r="AA153" s="29"/>
      <c r="AB153" s="29"/>
      <c r="AC153" s="29"/>
      <c r="AD153" s="29"/>
      <c r="AE153" s="29"/>
      <c r="AF153" s="29" t="s">
        <v>83</v>
      </c>
      <c r="AG153" s="47" t="s">
        <v>84</v>
      </c>
      <c r="AH153" s="47"/>
      <c r="AI153" s="47"/>
      <c r="AJ153" s="48">
        <v>1</v>
      </c>
      <c r="AK153" s="48"/>
      <c r="AL153" s="48">
        <v>213.9</v>
      </c>
      <c r="AM153" s="48"/>
      <c r="AN153" s="48"/>
      <c r="AO153" s="48"/>
      <c r="AP153" s="48"/>
      <c r="AQ153" s="48"/>
      <c r="AR153" s="48"/>
      <c r="AS153" s="48"/>
      <c r="AT153" s="48"/>
      <c r="AU153" s="48"/>
      <c r="AV153" s="49">
        <v>213.9</v>
      </c>
      <c r="AW153" s="51"/>
      <c r="AX153" s="51"/>
      <c r="AY153" s="51"/>
      <c r="AZ153" s="52"/>
      <c r="BA153" s="50" t="s">
        <v>85</v>
      </c>
      <c r="BB153" s="50"/>
      <c r="BC153" s="50"/>
      <c r="BD153" s="50"/>
      <c r="BE153" s="50"/>
      <c r="BF153" s="53">
        <v>0</v>
      </c>
      <c r="BG153" s="29"/>
      <c r="BH153" s="29"/>
      <c r="BI153" s="29"/>
      <c r="BJ153" s="54">
        <v>0</v>
      </c>
      <c r="BK153" s="54"/>
      <c r="BL153" s="54"/>
      <c r="BM153" s="54"/>
      <c r="BN153" s="48">
        <v>213.9</v>
      </c>
      <c r="BO153" s="48"/>
      <c r="BP153" s="48"/>
      <c r="BQ153" s="48"/>
      <c r="BR153" s="48"/>
      <c r="BS153" s="29">
        <v>156</v>
      </c>
      <c r="BT153" s="29"/>
      <c r="BU153" s="29" t="s">
        <v>86</v>
      </c>
      <c r="BV153" s="29"/>
      <c r="BW153" s="29" t="s">
        <v>366</v>
      </c>
      <c r="BX153" s="29"/>
      <c r="BY153" s="29"/>
      <c r="BZ153" s="29"/>
      <c r="CA153" s="29"/>
      <c r="CB153" s="29"/>
      <c r="CC153" s="29"/>
      <c r="CD153" s="70"/>
      <c r="CE153" s="74">
        <v>0.45024</v>
      </c>
      <c r="CF153" s="72">
        <f t="shared" si="2"/>
        <v>2.49451882259645</v>
      </c>
      <c r="CG153" s="50" t="s">
        <v>2</v>
      </c>
      <c r="CH153" s="73">
        <v>45472</v>
      </c>
      <c r="CI153" s="50" t="s">
        <v>2</v>
      </c>
      <c r="CJ153" s="73">
        <v>45472</v>
      </c>
      <c r="CK153" s="75">
        <v>40</v>
      </c>
    </row>
    <row r="154" s="2" customFormat="1" ht="22.5" customHeight="1" spans="2:89">
      <c r="B154" s="14" t="s">
        <v>364</v>
      </c>
      <c r="C154" s="14"/>
      <c r="D154" s="14"/>
      <c r="E154" s="14"/>
      <c r="F154" s="14"/>
      <c r="G154" s="14"/>
      <c r="H154" s="14"/>
      <c r="I154" s="14"/>
      <c r="J154" s="28">
        <v>135</v>
      </c>
      <c r="K154" s="28"/>
      <c r="L154" s="28"/>
      <c r="M154" s="28"/>
      <c r="N154" s="29" t="s">
        <v>365</v>
      </c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 t="s">
        <v>186</v>
      </c>
      <c r="Z154" s="29"/>
      <c r="AA154" s="29"/>
      <c r="AB154" s="29"/>
      <c r="AC154" s="29"/>
      <c r="AD154" s="29"/>
      <c r="AE154" s="29"/>
      <c r="AF154" s="29" t="s">
        <v>83</v>
      </c>
      <c r="AG154" s="47" t="s">
        <v>84</v>
      </c>
      <c r="AH154" s="47"/>
      <c r="AI154" s="47"/>
      <c r="AJ154" s="48">
        <v>1</v>
      </c>
      <c r="AK154" s="48"/>
      <c r="AL154" s="48">
        <v>213.9</v>
      </c>
      <c r="AM154" s="48"/>
      <c r="AN154" s="48"/>
      <c r="AO154" s="48"/>
      <c r="AP154" s="48"/>
      <c r="AQ154" s="48"/>
      <c r="AR154" s="48"/>
      <c r="AS154" s="48"/>
      <c r="AT154" s="48"/>
      <c r="AU154" s="48"/>
      <c r="AV154" s="49">
        <v>213.9</v>
      </c>
      <c r="AW154" s="51"/>
      <c r="AX154" s="51"/>
      <c r="AY154" s="51"/>
      <c r="AZ154" s="52"/>
      <c r="BA154" s="50" t="s">
        <v>85</v>
      </c>
      <c r="BB154" s="50"/>
      <c r="BC154" s="50"/>
      <c r="BD154" s="50"/>
      <c r="BE154" s="50"/>
      <c r="BF154" s="53">
        <v>0</v>
      </c>
      <c r="BG154" s="29"/>
      <c r="BH154" s="29"/>
      <c r="BI154" s="29"/>
      <c r="BJ154" s="54">
        <v>0</v>
      </c>
      <c r="BK154" s="54"/>
      <c r="BL154" s="54"/>
      <c r="BM154" s="54"/>
      <c r="BN154" s="48">
        <v>213.9</v>
      </c>
      <c r="BO154" s="48"/>
      <c r="BP154" s="48"/>
      <c r="BQ154" s="48"/>
      <c r="BR154" s="48"/>
      <c r="BS154" s="29">
        <v>156</v>
      </c>
      <c r="BT154" s="29"/>
      <c r="BU154" s="29" t="s">
        <v>86</v>
      </c>
      <c r="BV154" s="29"/>
      <c r="BW154" s="29" t="s">
        <v>366</v>
      </c>
      <c r="BX154" s="29"/>
      <c r="BY154" s="29"/>
      <c r="BZ154" s="29"/>
      <c r="CA154" s="29"/>
      <c r="CB154" s="29"/>
      <c r="CC154" s="29"/>
      <c r="CD154" s="70"/>
      <c r="CE154" s="74">
        <v>0.22512</v>
      </c>
      <c r="CF154" s="72">
        <f t="shared" si="2"/>
        <v>2.49451882259645</v>
      </c>
      <c r="CG154" s="50" t="s">
        <v>2</v>
      </c>
      <c r="CH154" s="73">
        <v>45472</v>
      </c>
      <c r="CI154" s="50" t="s">
        <v>2</v>
      </c>
      <c r="CJ154" s="73">
        <v>45472</v>
      </c>
      <c r="CK154" s="75">
        <v>40</v>
      </c>
    </row>
    <row r="155" s="2" customFormat="1" customHeight="1" spans="2:89">
      <c r="B155" s="14" t="s">
        <v>364</v>
      </c>
      <c r="C155" s="14"/>
      <c r="D155" s="14"/>
      <c r="E155" s="14"/>
      <c r="F155" s="14"/>
      <c r="G155" s="14"/>
      <c r="H155" s="14"/>
      <c r="I155" s="14"/>
      <c r="J155" s="28">
        <v>136</v>
      </c>
      <c r="K155" s="28"/>
      <c r="L155" s="28"/>
      <c r="M155" s="28"/>
      <c r="N155" s="29" t="s">
        <v>365</v>
      </c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 t="s">
        <v>186</v>
      </c>
      <c r="Z155" s="29"/>
      <c r="AA155" s="29"/>
      <c r="AB155" s="29"/>
      <c r="AC155" s="29"/>
      <c r="AD155" s="29"/>
      <c r="AE155" s="29"/>
      <c r="AF155" s="29" t="s">
        <v>83</v>
      </c>
      <c r="AG155" s="47" t="s">
        <v>84</v>
      </c>
      <c r="AH155" s="47"/>
      <c r="AI155" s="47"/>
      <c r="AJ155" s="48">
        <v>1</v>
      </c>
      <c r="AK155" s="48"/>
      <c r="AL155" s="48">
        <v>213.9</v>
      </c>
      <c r="AM155" s="48"/>
      <c r="AN155" s="48"/>
      <c r="AO155" s="48"/>
      <c r="AP155" s="48"/>
      <c r="AQ155" s="48"/>
      <c r="AR155" s="48"/>
      <c r="AS155" s="48"/>
      <c r="AT155" s="48"/>
      <c r="AU155" s="48"/>
      <c r="AV155" s="49">
        <v>213.9</v>
      </c>
      <c r="AW155" s="51"/>
      <c r="AX155" s="51"/>
      <c r="AY155" s="51"/>
      <c r="AZ155" s="52"/>
      <c r="BA155" s="50" t="s">
        <v>85</v>
      </c>
      <c r="BB155" s="50"/>
      <c r="BC155" s="50"/>
      <c r="BD155" s="50"/>
      <c r="BE155" s="50"/>
      <c r="BF155" s="53">
        <v>0</v>
      </c>
      <c r="BG155" s="29"/>
      <c r="BH155" s="29"/>
      <c r="BI155" s="29"/>
      <c r="BJ155" s="54">
        <v>0</v>
      </c>
      <c r="BK155" s="54"/>
      <c r="BL155" s="54"/>
      <c r="BM155" s="54"/>
      <c r="BN155" s="48">
        <v>213.9</v>
      </c>
      <c r="BO155" s="48"/>
      <c r="BP155" s="48"/>
      <c r="BQ155" s="48"/>
      <c r="BR155" s="48"/>
      <c r="BS155" s="29">
        <v>156</v>
      </c>
      <c r="BT155" s="29"/>
      <c r="BU155" s="29" t="s">
        <v>86</v>
      </c>
      <c r="BV155" s="29"/>
      <c r="BW155" s="29" t="s">
        <v>366</v>
      </c>
      <c r="BX155" s="29"/>
      <c r="BY155" s="29"/>
      <c r="BZ155" s="29"/>
      <c r="CA155" s="29"/>
      <c r="CB155" s="29"/>
      <c r="CC155" s="29"/>
      <c r="CD155" s="70"/>
      <c r="CE155" s="74">
        <v>0.54432</v>
      </c>
      <c r="CF155" s="72">
        <f t="shared" si="2"/>
        <v>2.49451882259645</v>
      </c>
      <c r="CG155" s="50" t="s">
        <v>2</v>
      </c>
      <c r="CH155" s="73">
        <v>45472</v>
      </c>
      <c r="CI155" s="50" t="s">
        <v>2</v>
      </c>
      <c r="CJ155" s="73">
        <v>45472</v>
      </c>
      <c r="CK155" s="75">
        <v>40</v>
      </c>
    </row>
    <row r="156" s="2" customFormat="1" customHeight="1" spans="2:89">
      <c r="B156" s="14" t="s">
        <v>367</v>
      </c>
      <c r="C156" s="14"/>
      <c r="D156" s="14"/>
      <c r="E156" s="14"/>
      <c r="F156" s="14"/>
      <c r="G156" s="14"/>
      <c r="H156" s="14"/>
      <c r="I156" s="14"/>
      <c r="J156" s="28">
        <v>137</v>
      </c>
      <c r="K156" s="28"/>
      <c r="L156" s="28"/>
      <c r="M156" s="28"/>
      <c r="N156" s="29" t="s">
        <v>365</v>
      </c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 t="s">
        <v>295</v>
      </c>
      <c r="Z156" s="29"/>
      <c r="AA156" s="29"/>
      <c r="AB156" s="29"/>
      <c r="AC156" s="29"/>
      <c r="AD156" s="29"/>
      <c r="AE156" s="29"/>
      <c r="AF156" s="29" t="s">
        <v>83</v>
      </c>
      <c r="AG156" s="47" t="s">
        <v>84</v>
      </c>
      <c r="AH156" s="47"/>
      <c r="AI156" s="47"/>
      <c r="AJ156" s="48">
        <v>6</v>
      </c>
      <c r="AK156" s="48"/>
      <c r="AL156" s="48">
        <v>269.1</v>
      </c>
      <c r="AM156" s="48"/>
      <c r="AN156" s="48"/>
      <c r="AO156" s="48"/>
      <c r="AP156" s="48"/>
      <c r="AQ156" s="48"/>
      <c r="AR156" s="48"/>
      <c r="AS156" s="48"/>
      <c r="AT156" s="48"/>
      <c r="AU156" s="48"/>
      <c r="AV156" s="49">
        <v>1614.6</v>
      </c>
      <c r="AW156" s="51"/>
      <c r="AX156" s="51"/>
      <c r="AY156" s="51"/>
      <c r="AZ156" s="52"/>
      <c r="BA156" s="50" t="s">
        <v>85</v>
      </c>
      <c r="BB156" s="50"/>
      <c r="BC156" s="50"/>
      <c r="BD156" s="50"/>
      <c r="BE156" s="50"/>
      <c r="BF156" s="53">
        <v>0</v>
      </c>
      <c r="BG156" s="29"/>
      <c r="BH156" s="29"/>
      <c r="BI156" s="29"/>
      <c r="BJ156" s="54">
        <v>0</v>
      </c>
      <c r="BK156" s="54"/>
      <c r="BL156" s="54"/>
      <c r="BM156" s="54"/>
      <c r="BN156" s="48">
        <v>1614.6</v>
      </c>
      <c r="BO156" s="48"/>
      <c r="BP156" s="48"/>
      <c r="BQ156" s="48"/>
      <c r="BR156" s="48"/>
      <c r="BS156" s="29">
        <v>643</v>
      </c>
      <c r="BT156" s="29"/>
      <c r="BU156" s="29" t="s">
        <v>91</v>
      </c>
      <c r="BV156" s="29"/>
      <c r="BW156" s="29" t="s">
        <v>92</v>
      </c>
      <c r="BX156" s="29"/>
      <c r="BY156" s="29"/>
      <c r="BZ156" s="29"/>
      <c r="CA156" s="29"/>
      <c r="CB156" s="29"/>
      <c r="CC156" s="29"/>
      <c r="CD156" s="70"/>
      <c r="CE156" s="74">
        <v>0.54432</v>
      </c>
      <c r="CF156" s="72">
        <f t="shared" si="2"/>
        <v>18.8295936931474</v>
      </c>
      <c r="CG156" s="50" t="s">
        <v>2</v>
      </c>
      <c r="CH156" s="73">
        <v>45472</v>
      </c>
      <c r="CI156" s="50" t="s">
        <v>2</v>
      </c>
      <c r="CJ156" s="73">
        <v>45472</v>
      </c>
      <c r="CK156" s="75">
        <v>40</v>
      </c>
    </row>
    <row r="157" s="2" customFormat="1" customHeight="1" spans="2:89">
      <c r="B157" s="14" t="s">
        <v>368</v>
      </c>
      <c r="C157" s="14"/>
      <c r="D157" s="14"/>
      <c r="E157" s="14"/>
      <c r="F157" s="14"/>
      <c r="G157" s="14"/>
      <c r="H157" s="14"/>
      <c r="I157" s="14"/>
      <c r="J157" s="28">
        <v>138</v>
      </c>
      <c r="K157" s="28"/>
      <c r="L157" s="28"/>
      <c r="M157" s="28"/>
      <c r="N157" s="29" t="s">
        <v>125</v>
      </c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 t="s">
        <v>262</v>
      </c>
      <c r="Z157" s="29"/>
      <c r="AA157" s="29"/>
      <c r="AB157" s="29"/>
      <c r="AC157" s="29"/>
      <c r="AD157" s="29"/>
      <c r="AE157" s="29"/>
      <c r="AF157" s="29" t="s">
        <v>83</v>
      </c>
      <c r="AG157" s="47" t="s">
        <v>84</v>
      </c>
      <c r="AH157" s="47"/>
      <c r="AI157" s="47"/>
      <c r="AJ157" s="48">
        <v>1</v>
      </c>
      <c r="AK157" s="48"/>
      <c r="AL157" s="48">
        <v>922.875</v>
      </c>
      <c r="AM157" s="48"/>
      <c r="AN157" s="48"/>
      <c r="AO157" s="48"/>
      <c r="AP157" s="48"/>
      <c r="AQ157" s="48"/>
      <c r="AR157" s="48"/>
      <c r="AS157" s="48"/>
      <c r="AT157" s="48"/>
      <c r="AU157" s="48"/>
      <c r="AV157" s="49">
        <v>922.875</v>
      </c>
      <c r="AW157" s="51"/>
      <c r="AX157" s="51"/>
      <c r="AY157" s="51"/>
      <c r="AZ157" s="52"/>
      <c r="BA157" s="50" t="s">
        <v>85</v>
      </c>
      <c r="BB157" s="50"/>
      <c r="BC157" s="50"/>
      <c r="BD157" s="50"/>
      <c r="BE157" s="50"/>
      <c r="BF157" s="53">
        <v>0</v>
      </c>
      <c r="BG157" s="29"/>
      <c r="BH157" s="29"/>
      <c r="BI157" s="29"/>
      <c r="BJ157" s="54">
        <v>0</v>
      </c>
      <c r="BK157" s="54"/>
      <c r="BL157" s="54"/>
      <c r="BM157" s="54"/>
      <c r="BN157" s="48">
        <v>922.875</v>
      </c>
      <c r="BO157" s="48"/>
      <c r="BP157" s="48"/>
      <c r="BQ157" s="48"/>
      <c r="BR157" s="48"/>
      <c r="BS157" s="29">
        <v>156</v>
      </c>
      <c r="BT157" s="29"/>
      <c r="BU157" s="29" t="s">
        <v>86</v>
      </c>
      <c r="BV157" s="29"/>
      <c r="BW157" s="29" t="s">
        <v>369</v>
      </c>
      <c r="BX157" s="29"/>
      <c r="BY157" s="29"/>
      <c r="BZ157" s="29"/>
      <c r="CA157" s="29"/>
      <c r="CB157" s="29"/>
      <c r="CC157" s="29"/>
      <c r="CD157" s="70"/>
      <c r="CE157" s="74">
        <v>9.8784</v>
      </c>
      <c r="CF157" s="72">
        <f t="shared" si="2"/>
        <v>10.7626416942669</v>
      </c>
      <c r="CG157" s="50" t="s">
        <v>2</v>
      </c>
      <c r="CH157" s="73">
        <v>45472</v>
      </c>
      <c r="CI157" s="50" t="s">
        <v>2</v>
      </c>
      <c r="CJ157" s="73">
        <v>45472</v>
      </c>
      <c r="CK157" s="75">
        <v>40</v>
      </c>
    </row>
    <row r="158" s="2" customFormat="1" customHeight="1" spans="2:89">
      <c r="B158" s="14" t="s">
        <v>370</v>
      </c>
      <c r="C158" s="14"/>
      <c r="D158" s="14"/>
      <c r="E158" s="14"/>
      <c r="F158" s="14"/>
      <c r="G158" s="14"/>
      <c r="H158" s="14"/>
      <c r="I158" s="14"/>
      <c r="J158" s="28">
        <v>139</v>
      </c>
      <c r="K158" s="28"/>
      <c r="L158" s="28"/>
      <c r="M158" s="28"/>
      <c r="N158" s="29" t="s">
        <v>371</v>
      </c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 t="s">
        <v>95</v>
      </c>
      <c r="Z158" s="29"/>
      <c r="AA158" s="29"/>
      <c r="AB158" s="29"/>
      <c r="AC158" s="29"/>
      <c r="AD158" s="29"/>
      <c r="AE158" s="29"/>
      <c r="AF158" s="29" t="s">
        <v>83</v>
      </c>
      <c r="AG158" s="47" t="s">
        <v>84</v>
      </c>
      <c r="AH158" s="47"/>
      <c r="AI158" s="47"/>
      <c r="AJ158" s="48">
        <v>1</v>
      </c>
      <c r="AK158" s="48"/>
      <c r="AL158" s="48">
        <v>492.2</v>
      </c>
      <c r="AM158" s="48"/>
      <c r="AN158" s="48"/>
      <c r="AO158" s="48"/>
      <c r="AP158" s="48"/>
      <c r="AQ158" s="48"/>
      <c r="AR158" s="48"/>
      <c r="AS158" s="48"/>
      <c r="AT158" s="48"/>
      <c r="AU158" s="48"/>
      <c r="AV158" s="49">
        <v>492.2</v>
      </c>
      <c r="AW158" s="51"/>
      <c r="AX158" s="51"/>
      <c r="AY158" s="51"/>
      <c r="AZ158" s="52"/>
      <c r="BA158" s="50" t="s">
        <v>85</v>
      </c>
      <c r="BB158" s="50"/>
      <c r="BC158" s="50"/>
      <c r="BD158" s="50"/>
      <c r="BE158" s="50"/>
      <c r="BF158" s="53">
        <v>0</v>
      </c>
      <c r="BG158" s="29"/>
      <c r="BH158" s="29"/>
      <c r="BI158" s="29"/>
      <c r="BJ158" s="54">
        <v>0</v>
      </c>
      <c r="BK158" s="54"/>
      <c r="BL158" s="54"/>
      <c r="BM158" s="54"/>
      <c r="BN158" s="48">
        <v>492.2</v>
      </c>
      <c r="BO158" s="48"/>
      <c r="BP158" s="48"/>
      <c r="BQ158" s="48"/>
      <c r="BR158" s="48"/>
      <c r="BS158" s="29">
        <v>156</v>
      </c>
      <c r="BT158" s="29"/>
      <c r="BU158" s="29" t="s">
        <v>86</v>
      </c>
      <c r="BV158" s="29"/>
      <c r="BW158" s="29" t="s">
        <v>372</v>
      </c>
      <c r="BX158" s="29"/>
      <c r="BY158" s="29"/>
      <c r="BZ158" s="29"/>
      <c r="CA158" s="29"/>
      <c r="CB158" s="29"/>
      <c r="CC158" s="29"/>
      <c r="CD158" s="70"/>
      <c r="CE158" s="74">
        <v>9.8784</v>
      </c>
      <c r="CF158" s="72">
        <f t="shared" si="2"/>
        <v>5.74007557027569</v>
      </c>
      <c r="CG158" s="50" t="s">
        <v>2</v>
      </c>
      <c r="CH158" s="73">
        <v>45472</v>
      </c>
      <c r="CI158" s="50" t="s">
        <v>2</v>
      </c>
      <c r="CJ158" s="73">
        <v>45472</v>
      </c>
      <c r="CK158" s="75">
        <v>40</v>
      </c>
    </row>
    <row r="159" s="2" customFormat="1" ht="22.5" customHeight="1" spans="2:89">
      <c r="B159" s="14" t="s">
        <v>370</v>
      </c>
      <c r="C159" s="14"/>
      <c r="D159" s="14"/>
      <c r="E159" s="14"/>
      <c r="F159" s="14"/>
      <c r="G159" s="14"/>
      <c r="H159" s="14"/>
      <c r="I159" s="14"/>
      <c r="J159" s="28">
        <v>140</v>
      </c>
      <c r="K159" s="28"/>
      <c r="L159" s="28"/>
      <c r="M159" s="28"/>
      <c r="N159" s="29" t="s">
        <v>371</v>
      </c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 t="s">
        <v>95</v>
      </c>
      <c r="Z159" s="29"/>
      <c r="AA159" s="29"/>
      <c r="AB159" s="29"/>
      <c r="AC159" s="29"/>
      <c r="AD159" s="29"/>
      <c r="AE159" s="29"/>
      <c r="AF159" s="29" t="s">
        <v>83</v>
      </c>
      <c r="AG159" s="47" t="s">
        <v>84</v>
      </c>
      <c r="AH159" s="47"/>
      <c r="AI159" s="47"/>
      <c r="AJ159" s="48">
        <v>1</v>
      </c>
      <c r="AK159" s="48"/>
      <c r="AL159" s="48">
        <v>492.2</v>
      </c>
      <c r="AM159" s="48"/>
      <c r="AN159" s="48"/>
      <c r="AO159" s="48"/>
      <c r="AP159" s="48"/>
      <c r="AQ159" s="48"/>
      <c r="AR159" s="48"/>
      <c r="AS159" s="48"/>
      <c r="AT159" s="48"/>
      <c r="AU159" s="48"/>
      <c r="AV159" s="49">
        <v>492.2</v>
      </c>
      <c r="AW159" s="51"/>
      <c r="AX159" s="51"/>
      <c r="AY159" s="51"/>
      <c r="AZ159" s="52"/>
      <c r="BA159" s="50" t="s">
        <v>85</v>
      </c>
      <c r="BB159" s="50"/>
      <c r="BC159" s="50"/>
      <c r="BD159" s="50"/>
      <c r="BE159" s="50"/>
      <c r="BF159" s="53">
        <v>0</v>
      </c>
      <c r="BG159" s="29"/>
      <c r="BH159" s="29"/>
      <c r="BI159" s="29"/>
      <c r="BJ159" s="54">
        <v>0</v>
      </c>
      <c r="BK159" s="54"/>
      <c r="BL159" s="54"/>
      <c r="BM159" s="54"/>
      <c r="BN159" s="48">
        <v>492.2</v>
      </c>
      <c r="BO159" s="48"/>
      <c r="BP159" s="48"/>
      <c r="BQ159" s="48"/>
      <c r="BR159" s="48"/>
      <c r="BS159" s="29">
        <v>156</v>
      </c>
      <c r="BT159" s="29"/>
      <c r="BU159" s="29" t="s">
        <v>86</v>
      </c>
      <c r="BV159" s="29"/>
      <c r="BW159" s="29" t="s">
        <v>372</v>
      </c>
      <c r="BX159" s="29"/>
      <c r="BY159" s="29"/>
      <c r="BZ159" s="29"/>
      <c r="CA159" s="29"/>
      <c r="CB159" s="29"/>
      <c r="CC159" s="29"/>
      <c r="CD159" s="70"/>
      <c r="CE159" s="74">
        <v>4.9392</v>
      </c>
      <c r="CF159" s="72">
        <f t="shared" si="2"/>
        <v>5.74007557027569</v>
      </c>
      <c r="CG159" s="50" t="s">
        <v>2</v>
      </c>
      <c r="CH159" s="73">
        <v>45472</v>
      </c>
      <c r="CI159" s="50" t="s">
        <v>2</v>
      </c>
      <c r="CJ159" s="73">
        <v>45472</v>
      </c>
      <c r="CK159" s="75">
        <v>40</v>
      </c>
    </row>
    <row r="160" s="2" customFormat="1" ht="22.5" customHeight="1" spans="2:89">
      <c r="B160" s="14" t="s">
        <v>373</v>
      </c>
      <c r="C160" s="14"/>
      <c r="D160" s="14"/>
      <c r="E160" s="14"/>
      <c r="F160" s="14"/>
      <c r="G160" s="14"/>
      <c r="H160" s="14"/>
      <c r="I160" s="14"/>
      <c r="J160" s="28">
        <v>141</v>
      </c>
      <c r="K160" s="28"/>
      <c r="L160" s="28"/>
      <c r="M160" s="28"/>
      <c r="N160" s="29" t="s">
        <v>374</v>
      </c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 t="s">
        <v>295</v>
      </c>
      <c r="Z160" s="29"/>
      <c r="AA160" s="29"/>
      <c r="AB160" s="29"/>
      <c r="AC160" s="29"/>
      <c r="AD160" s="29"/>
      <c r="AE160" s="29"/>
      <c r="AF160" s="29" t="s">
        <v>83</v>
      </c>
      <c r="AG160" s="47" t="s">
        <v>84</v>
      </c>
      <c r="AH160" s="47"/>
      <c r="AI160" s="47"/>
      <c r="AJ160" s="48">
        <v>3</v>
      </c>
      <c r="AK160" s="48"/>
      <c r="AL160" s="48">
        <v>462.3</v>
      </c>
      <c r="AM160" s="48"/>
      <c r="AN160" s="48"/>
      <c r="AO160" s="48"/>
      <c r="AP160" s="48"/>
      <c r="AQ160" s="48"/>
      <c r="AR160" s="48"/>
      <c r="AS160" s="48"/>
      <c r="AT160" s="48"/>
      <c r="AU160" s="48"/>
      <c r="AV160" s="49">
        <v>1386.9</v>
      </c>
      <c r="AW160" s="51"/>
      <c r="AX160" s="51"/>
      <c r="AY160" s="51"/>
      <c r="AZ160" s="52"/>
      <c r="BA160" s="50" t="s">
        <v>85</v>
      </c>
      <c r="BB160" s="50"/>
      <c r="BC160" s="50"/>
      <c r="BD160" s="50"/>
      <c r="BE160" s="50"/>
      <c r="BF160" s="53">
        <v>0</v>
      </c>
      <c r="BG160" s="29"/>
      <c r="BH160" s="29"/>
      <c r="BI160" s="29"/>
      <c r="BJ160" s="54">
        <v>0</v>
      </c>
      <c r="BK160" s="54"/>
      <c r="BL160" s="54"/>
      <c r="BM160" s="54"/>
      <c r="BN160" s="48">
        <v>1386.9</v>
      </c>
      <c r="BO160" s="48"/>
      <c r="BP160" s="48"/>
      <c r="BQ160" s="48"/>
      <c r="BR160" s="48"/>
      <c r="BS160" s="29">
        <v>156</v>
      </c>
      <c r="BT160" s="29"/>
      <c r="BU160" s="29" t="s">
        <v>86</v>
      </c>
      <c r="BV160" s="29"/>
      <c r="BW160" s="29" t="s">
        <v>375</v>
      </c>
      <c r="BX160" s="29"/>
      <c r="BY160" s="29"/>
      <c r="BZ160" s="29"/>
      <c r="CA160" s="29"/>
      <c r="CB160" s="29"/>
      <c r="CC160" s="29"/>
      <c r="CD160" s="70"/>
      <c r="CE160" s="74">
        <v>2.016</v>
      </c>
      <c r="CF160" s="72">
        <f t="shared" si="2"/>
        <v>16.1741381723189</v>
      </c>
      <c r="CG160" s="50" t="s">
        <v>2</v>
      </c>
      <c r="CH160" s="73">
        <v>45472</v>
      </c>
      <c r="CI160" s="50" t="s">
        <v>2</v>
      </c>
      <c r="CJ160" s="73">
        <v>45472</v>
      </c>
      <c r="CK160" s="75">
        <v>40</v>
      </c>
    </row>
    <row r="161" s="2" customFormat="1" ht="22.5" customHeight="1" spans="2:89">
      <c r="B161" s="14" t="s">
        <v>376</v>
      </c>
      <c r="C161" s="14"/>
      <c r="D161" s="14"/>
      <c r="E161" s="14"/>
      <c r="F161" s="14"/>
      <c r="G161" s="14"/>
      <c r="H161" s="14"/>
      <c r="I161" s="14"/>
      <c r="J161" s="28">
        <v>142</v>
      </c>
      <c r="K161" s="28"/>
      <c r="L161" s="28"/>
      <c r="M161" s="28"/>
      <c r="N161" s="29" t="s">
        <v>377</v>
      </c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 t="s">
        <v>154</v>
      </c>
      <c r="Z161" s="29"/>
      <c r="AA161" s="29"/>
      <c r="AB161" s="29"/>
      <c r="AC161" s="29"/>
      <c r="AD161" s="29"/>
      <c r="AE161" s="29"/>
      <c r="AF161" s="29" t="s">
        <v>83</v>
      </c>
      <c r="AG161" s="47" t="s">
        <v>84</v>
      </c>
      <c r="AH161" s="47"/>
      <c r="AI161" s="47"/>
      <c r="AJ161" s="48">
        <v>1</v>
      </c>
      <c r="AK161" s="48"/>
      <c r="AL161" s="48">
        <v>5133.6</v>
      </c>
      <c r="AM161" s="48"/>
      <c r="AN161" s="48"/>
      <c r="AO161" s="48"/>
      <c r="AP161" s="48"/>
      <c r="AQ161" s="48"/>
      <c r="AR161" s="48"/>
      <c r="AS161" s="48"/>
      <c r="AT161" s="48"/>
      <c r="AU161" s="48"/>
      <c r="AV161" s="49">
        <v>5133.6</v>
      </c>
      <c r="AW161" s="51"/>
      <c r="AX161" s="51"/>
      <c r="AY161" s="51"/>
      <c r="AZ161" s="52"/>
      <c r="BA161" s="50" t="s">
        <v>85</v>
      </c>
      <c r="BB161" s="50"/>
      <c r="BC161" s="50"/>
      <c r="BD161" s="50"/>
      <c r="BE161" s="50"/>
      <c r="BF161" s="53">
        <v>0</v>
      </c>
      <c r="BG161" s="29"/>
      <c r="BH161" s="29"/>
      <c r="BI161" s="29"/>
      <c r="BJ161" s="54">
        <v>0</v>
      </c>
      <c r="BK161" s="54"/>
      <c r="BL161" s="54"/>
      <c r="BM161" s="54"/>
      <c r="BN161" s="48">
        <v>5133.6</v>
      </c>
      <c r="BO161" s="48"/>
      <c r="BP161" s="48"/>
      <c r="BQ161" s="48"/>
      <c r="BR161" s="48"/>
      <c r="BS161" s="29">
        <v>156</v>
      </c>
      <c r="BT161" s="29"/>
      <c r="BU161" s="29" t="s">
        <v>86</v>
      </c>
      <c r="BV161" s="29"/>
      <c r="BW161" s="29" t="s">
        <v>378</v>
      </c>
      <c r="BX161" s="29"/>
      <c r="BY161" s="29"/>
      <c r="BZ161" s="29"/>
      <c r="CA161" s="29"/>
      <c r="CB161" s="29"/>
      <c r="CC161" s="29"/>
      <c r="CD161" s="70"/>
      <c r="CE161" s="74">
        <v>2.016</v>
      </c>
      <c r="CF161" s="72">
        <f t="shared" si="2"/>
        <v>59.8684517423147</v>
      </c>
      <c r="CG161" s="50" t="s">
        <v>2</v>
      </c>
      <c r="CH161" s="73">
        <v>45472</v>
      </c>
      <c r="CI161" s="50" t="s">
        <v>2</v>
      </c>
      <c r="CJ161" s="73">
        <v>45472</v>
      </c>
      <c r="CK161" s="75">
        <v>40</v>
      </c>
    </row>
    <row r="162" s="2" customFormat="1" ht="22.5" customHeight="1" spans="2:89">
      <c r="B162" s="14" t="s">
        <v>379</v>
      </c>
      <c r="C162" s="14"/>
      <c r="D162" s="14"/>
      <c r="E162" s="14"/>
      <c r="F162" s="14"/>
      <c r="G162" s="14"/>
      <c r="H162" s="14"/>
      <c r="I162" s="14"/>
      <c r="J162" s="28">
        <v>143</v>
      </c>
      <c r="K162" s="28"/>
      <c r="L162" s="28"/>
      <c r="M162" s="28"/>
      <c r="N162" s="29" t="s">
        <v>297</v>
      </c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 t="s">
        <v>186</v>
      </c>
      <c r="Z162" s="29"/>
      <c r="AA162" s="29"/>
      <c r="AB162" s="29"/>
      <c r="AC162" s="29"/>
      <c r="AD162" s="29"/>
      <c r="AE162" s="29"/>
      <c r="AF162" s="29" t="s">
        <v>83</v>
      </c>
      <c r="AG162" s="47" t="s">
        <v>84</v>
      </c>
      <c r="AH162" s="47"/>
      <c r="AI162" s="47"/>
      <c r="AJ162" s="48">
        <v>1</v>
      </c>
      <c r="AK162" s="48"/>
      <c r="AL162" s="48">
        <v>1012.575</v>
      </c>
      <c r="AM162" s="48"/>
      <c r="AN162" s="48"/>
      <c r="AO162" s="48"/>
      <c r="AP162" s="48"/>
      <c r="AQ162" s="48"/>
      <c r="AR162" s="48"/>
      <c r="AS162" s="48"/>
      <c r="AT162" s="48"/>
      <c r="AU162" s="48"/>
      <c r="AV162" s="49">
        <v>1012.575</v>
      </c>
      <c r="AW162" s="51"/>
      <c r="AX162" s="51"/>
      <c r="AY162" s="51"/>
      <c r="AZ162" s="52"/>
      <c r="BA162" s="50" t="s">
        <v>85</v>
      </c>
      <c r="BB162" s="50"/>
      <c r="BC162" s="50"/>
      <c r="BD162" s="50"/>
      <c r="BE162" s="50"/>
      <c r="BF162" s="53">
        <v>0</v>
      </c>
      <c r="BG162" s="29"/>
      <c r="BH162" s="29"/>
      <c r="BI162" s="29"/>
      <c r="BJ162" s="54">
        <v>0</v>
      </c>
      <c r="BK162" s="54"/>
      <c r="BL162" s="54"/>
      <c r="BM162" s="54"/>
      <c r="BN162" s="48">
        <v>1012.575</v>
      </c>
      <c r="BO162" s="48"/>
      <c r="BP162" s="48"/>
      <c r="BQ162" s="48"/>
      <c r="BR162" s="48"/>
      <c r="BS162" s="29">
        <v>643</v>
      </c>
      <c r="BT162" s="29"/>
      <c r="BU162" s="29" t="s">
        <v>91</v>
      </c>
      <c r="BV162" s="29"/>
      <c r="BW162" s="29" t="s">
        <v>92</v>
      </c>
      <c r="BX162" s="29"/>
      <c r="BY162" s="29"/>
      <c r="BZ162" s="29"/>
      <c r="CA162" s="29"/>
      <c r="CB162" s="29"/>
      <c r="CC162" s="29"/>
      <c r="CD162" s="70"/>
      <c r="CE162" s="74">
        <v>0.41328</v>
      </c>
      <c r="CF162" s="72">
        <f t="shared" si="2"/>
        <v>11.8087302327751</v>
      </c>
      <c r="CG162" s="50" t="s">
        <v>2</v>
      </c>
      <c r="CH162" s="73">
        <v>45472</v>
      </c>
      <c r="CI162" s="50" t="s">
        <v>2</v>
      </c>
      <c r="CJ162" s="73">
        <v>45472</v>
      </c>
      <c r="CK162" s="75">
        <v>40</v>
      </c>
    </row>
    <row r="163" s="2" customFormat="1" ht="22.5" customHeight="1" spans="2:89">
      <c r="B163" s="14" t="s">
        <v>380</v>
      </c>
      <c r="C163" s="14"/>
      <c r="D163" s="14"/>
      <c r="E163" s="14"/>
      <c r="F163" s="14"/>
      <c r="G163" s="14"/>
      <c r="H163" s="14"/>
      <c r="I163" s="14"/>
      <c r="J163" s="28">
        <v>144</v>
      </c>
      <c r="K163" s="28"/>
      <c r="L163" s="28"/>
      <c r="M163" s="28"/>
      <c r="N163" s="29" t="s">
        <v>381</v>
      </c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 t="s">
        <v>382</v>
      </c>
      <c r="Z163" s="29"/>
      <c r="AA163" s="29"/>
      <c r="AB163" s="29"/>
      <c r="AC163" s="29"/>
      <c r="AD163" s="29"/>
      <c r="AE163" s="29"/>
      <c r="AF163" s="29" t="s">
        <v>83</v>
      </c>
      <c r="AG163" s="47" t="s">
        <v>84</v>
      </c>
      <c r="AH163" s="47"/>
      <c r="AI163" s="47"/>
      <c r="AJ163" s="48">
        <v>1</v>
      </c>
      <c r="AK163" s="48"/>
      <c r="AL163" s="48">
        <v>1026.375</v>
      </c>
      <c r="AM163" s="48"/>
      <c r="AN163" s="48"/>
      <c r="AO163" s="48"/>
      <c r="AP163" s="48"/>
      <c r="AQ163" s="48"/>
      <c r="AR163" s="48"/>
      <c r="AS163" s="48"/>
      <c r="AT163" s="48"/>
      <c r="AU163" s="48"/>
      <c r="AV163" s="49">
        <v>1026.375</v>
      </c>
      <c r="AW163" s="51"/>
      <c r="AX163" s="51"/>
      <c r="AY163" s="51"/>
      <c r="AZ163" s="52"/>
      <c r="BA163" s="50" t="s">
        <v>85</v>
      </c>
      <c r="BB163" s="50"/>
      <c r="BC163" s="50"/>
      <c r="BD163" s="50"/>
      <c r="BE163" s="50"/>
      <c r="BF163" s="53">
        <v>0</v>
      </c>
      <c r="BG163" s="29"/>
      <c r="BH163" s="29"/>
      <c r="BI163" s="29"/>
      <c r="BJ163" s="54">
        <v>0</v>
      </c>
      <c r="BK163" s="54"/>
      <c r="BL163" s="54"/>
      <c r="BM163" s="54"/>
      <c r="BN163" s="48">
        <v>1026.375</v>
      </c>
      <c r="BO163" s="48"/>
      <c r="BP163" s="48"/>
      <c r="BQ163" s="48"/>
      <c r="BR163" s="48"/>
      <c r="BS163" s="29">
        <v>156</v>
      </c>
      <c r="BT163" s="29"/>
      <c r="BU163" s="29" t="s">
        <v>86</v>
      </c>
      <c r="BV163" s="29"/>
      <c r="BW163" s="29" t="s">
        <v>383</v>
      </c>
      <c r="BX163" s="29"/>
      <c r="BY163" s="29"/>
      <c r="BZ163" s="29"/>
      <c r="CA163" s="29"/>
      <c r="CB163" s="29"/>
      <c r="CC163" s="29"/>
      <c r="CD163" s="70"/>
      <c r="CE163" s="74">
        <v>2.184</v>
      </c>
      <c r="CF163" s="72">
        <f t="shared" si="2"/>
        <v>11.9696669310071</v>
      </c>
      <c r="CG163" s="50" t="s">
        <v>2</v>
      </c>
      <c r="CH163" s="73">
        <v>45472</v>
      </c>
      <c r="CI163" s="50" t="s">
        <v>2</v>
      </c>
      <c r="CJ163" s="73">
        <v>45472</v>
      </c>
      <c r="CK163" s="75">
        <v>40</v>
      </c>
    </row>
    <row r="164" s="2" customFormat="1" customHeight="1" spans="2:89">
      <c r="B164" s="14" t="s">
        <v>384</v>
      </c>
      <c r="C164" s="14"/>
      <c r="D164" s="14"/>
      <c r="E164" s="14"/>
      <c r="F164" s="14"/>
      <c r="G164" s="14"/>
      <c r="H164" s="14"/>
      <c r="I164" s="14"/>
      <c r="J164" s="28">
        <v>145</v>
      </c>
      <c r="K164" s="28"/>
      <c r="L164" s="28"/>
      <c r="M164" s="28"/>
      <c r="N164" s="29" t="s">
        <v>297</v>
      </c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 t="s">
        <v>128</v>
      </c>
      <c r="Z164" s="29"/>
      <c r="AA164" s="29"/>
      <c r="AB164" s="29"/>
      <c r="AC164" s="29"/>
      <c r="AD164" s="29"/>
      <c r="AE164" s="29"/>
      <c r="AF164" s="29" t="s">
        <v>83</v>
      </c>
      <c r="AG164" s="47" t="s">
        <v>84</v>
      </c>
      <c r="AH164" s="47"/>
      <c r="AI164" s="47"/>
      <c r="AJ164" s="48">
        <v>1</v>
      </c>
      <c r="AK164" s="48"/>
      <c r="AL164" s="48">
        <v>209.875</v>
      </c>
      <c r="AM164" s="48"/>
      <c r="AN164" s="48"/>
      <c r="AO164" s="48"/>
      <c r="AP164" s="48"/>
      <c r="AQ164" s="48"/>
      <c r="AR164" s="48"/>
      <c r="AS164" s="48"/>
      <c r="AT164" s="48"/>
      <c r="AU164" s="48"/>
      <c r="AV164" s="49">
        <v>209.875</v>
      </c>
      <c r="AW164" s="51"/>
      <c r="AX164" s="51"/>
      <c r="AY164" s="51"/>
      <c r="AZ164" s="52"/>
      <c r="BA164" s="50" t="s">
        <v>85</v>
      </c>
      <c r="BB164" s="50"/>
      <c r="BC164" s="50"/>
      <c r="BD164" s="50"/>
      <c r="BE164" s="50"/>
      <c r="BF164" s="53">
        <v>0</v>
      </c>
      <c r="BG164" s="29"/>
      <c r="BH164" s="29"/>
      <c r="BI164" s="29"/>
      <c r="BJ164" s="54">
        <v>0</v>
      </c>
      <c r="BK164" s="54"/>
      <c r="BL164" s="54"/>
      <c r="BM164" s="54"/>
      <c r="BN164" s="48">
        <v>209.875</v>
      </c>
      <c r="BO164" s="48"/>
      <c r="BP164" s="48"/>
      <c r="BQ164" s="48"/>
      <c r="BR164" s="48"/>
      <c r="BS164" s="29">
        <v>276</v>
      </c>
      <c r="BT164" s="29"/>
      <c r="BU164" s="29" t="s">
        <v>286</v>
      </c>
      <c r="BV164" s="29"/>
      <c r="BW164" s="29" t="s">
        <v>385</v>
      </c>
      <c r="BX164" s="29"/>
      <c r="BY164" s="29"/>
      <c r="BZ164" s="29"/>
      <c r="CA164" s="29"/>
      <c r="CB164" s="29"/>
      <c r="CC164" s="29"/>
      <c r="CD164" s="70"/>
      <c r="CE164" s="74">
        <v>2.184</v>
      </c>
      <c r="CF164" s="72">
        <f t="shared" si="2"/>
        <v>2.44757895227877</v>
      </c>
      <c r="CG164" s="50" t="s">
        <v>2</v>
      </c>
      <c r="CH164" s="73">
        <v>45472</v>
      </c>
      <c r="CI164" s="50" t="s">
        <v>2</v>
      </c>
      <c r="CJ164" s="73">
        <v>45472</v>
      </c>
      <c r="CK164" s="75">
        <v>40</v>
      </c>
    </row>
    <row r="165" s="2" customFormat="1" customHeight="1" spans="2:89">
      <c r="B165" s="14" t="s">
        <v>384</v>
      </c>
      <c r="C165" s="14"/>
      <c r="D165" s="14"/>
      <c r="E165" s="14"/>
      <c r="F165" s="14"/>
      <c r="G165" s="14"/>
      <c r="H165" s="14"/>
      <c r="I165" s="14"/>
      <c r="J165" s="28">
        <v>146</v>
      </c>
      <c r="K165" s="28"/>
      <c r="L165" s="28"/>
      <c r="M165" s="28"/>
      <c r="N165" s="29" t="s">
        <v>297</v>
      </c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 t="s">
        <v>128</v>
      </c>
      <c r="Z165" s="29"/>
      <c r="AA165" s="29"/>
      <c r="AB165" s="29"/>
      <c r="AC165" s="29"/>
      <c r="AD165" s="29"/>
      <c r="AE165" s="29"/>
      <c r="AF165" s="29" t="s">
        <v>83</v>
      </c>
      <c r="AG165" s="47" t="s">
        <v>84</v>
      </c>
      <c r="AH165" s="47"/>
      <c r="AI165" s="47"/>
      <c r="AJ165" s="48">
        <v>1</v>
      </c>
      <c r="AK165" s="48"/>
      <c r="AL165" s="48">
        <v>209.875</v>
      </c>
      <c r="AM165" s="48"/>
      <c r="AN165" s="48"/>
      <c r="AO165" s="48"/>
      <c r="AP165" s="48"/>
      <c r="AQ165" s="48"/>
      <c r="AR165" s="48"/>
      <c r="AS165" s="48"/>
      <c r="AT165" s="48"/>
      <c r="AU165" s="48"/>
      <c r="AV165" s="49">
        <v>209.875</v>
      </c>
      <c r="AW165" s="51"/>
      <c r="AX165" s="51"/>
      <c r="AY165" s="51"/>
      <c r="AZ165" s="52"/>
      <c r="BA165" s="50" t="s">
        <v>85</v>
      </c>
      <c r="BB165" s="50"/>
      <c r="BC165" s="50"/>
      <c r="BD165" s="50"/>
      <c r="BE165" s="50"/>
      <c r="BF165" s="53">
        <v>0</v>
      </c>
      <c r="BG165" s="29"/>
      <c r="BH165" s="29"/>
      <c r="BI165" s="29"/>
      <c r="BJ165" s="54">
        <v>0</v>
      </c>
      <c r="BK165" s="54"/>
      <c r="BL165" s="54"/>
      <c r="BM165" s="54"/>
      <c r="BN165" s="48">
        <v>209.875</v>
      </c>
      <c r="BO165" s="48"/>
      <c r="BP165" s="48"/>
      <c r="BQ165" s="48"/>
      <c r="BR165" s="48"/>
      <c r="BS165" s="29">
        <v>276</v>
      </c>
      <c r="BT165" s="29"/>
      <c r="BU165" s="29" t="s">
        <v>286</v>
      </c>
      <c r="BV165" s="29"/>
      <c r="BW165" s="29" t="s">
        <v>385</v>
      </c>
      <c r="BX165" s="29"/>
      <c r="BY165" s="29"/>
      <c r="BZ165" s="29"/>
      <c r="CA165" s="29"/>
      <c r="CB165" s="29"/>
      <c r="CC165" s="29"/>
      <c r="CD165" s="70"/>
      <c r="CE165" s="74">
        <v>0.2352</v>
      </c>
      <c r="CF165" s="72">
        <f t="shared" si="2"/>
        <v>2.44757895227877</v>
      </c>
      <c r="CG165" s="50" t="s">
        <v>2</v>
      </c>
      <c r="CH165" s="73">
        <v>45472</v>
      </c>
      <c r="CI165" s="50" t="s">
        <v>2</v>
      </c>
      <c r="CJ165" s="73">
        <v>45472</v>
      </c>
      <c r="CK165" s="75">
        <v>40</v>
      </c>
    </row>
    <row r="166" s="2" customFormat="1" customHeight="1" spans="2:89">
      <c r="B166" s="14" t="s">
        <v>386</v>
      </c>
      <c r="C166" s="14"/>
      <c r="D166" s="14"/>
      <c r="E166" s="14"/>
      <c r="F166" s="14"/>
      <c r="G166" s="14"/>
      <c r="H166" s="14"/>
      <c r="I166" s="14"/>
      <c r="J166" s="28">
        <v>147</v>
      </c>
      <c r="K166" s="28"/>
      <c r="L166" s="28"/>
      <c r="M166" s="28"/>
      <c r="N166" s="29" t="s">
        <v>387</v>
      </c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 t="s">
        <v>186</v>
      </c>
      <c r="Z166" s="29"/>
      <c r="AA166" s="29"/>
      <c r="AB166" s="29"/>
      <c r="AC166" s="29"/>
      <c r="AD166" s="29"/>
      <c r="AE166" s="29"/>
      <c r="AF166" s="29" t="s">
        <v>83</v>
      </c>
      <c r="AG166" s="47" t="s">
        <v>84</v>
      </c>
      <c r="AH166" s="47"/>
      <c r="AI166" s="47"/>
      <c r="AJ166" s="48">
        <v>4</v>
      </c>
      <c r="AK166" s="48"/>
      <c r="AL166" s="48">
        <v>201.825</v>
      </c>
      <c r="AM166" s="48"/>
      <c r="AN166" s="48"/>
      <c r="AO166" s="48"/>
      <c r="AP166" s="48"/>
      <c r="AQ166" s="48"/>
      <c r="AR166" s="48"/>
      <c r="AS166" s="48"/>
      <c r="AT166" s="48"/>
      <c r="AU166" s="48"/>
      <c r="AV166" s="49">
        <v>807.3</v>
      </c>
      <c r="AW166" s="51"/>
      <c r="AX166" s="51"/>
      <c r="AY166" s="51"/>
      <c r="AZ166" s="52"/>
      <c r="BA166" s="50" t="s">
        <v>85</v>
      </c>
      <c r="BB166" s="50"/>
      <c r="BC166" s="50"/>
      <c r="BD166" s="50"/>
      <c r="BE166" s="50"/>
      <c r="BF166" s="53">
        <v>0</v>
      </c>
      <c r="BG166" s="29"/>
      <c r="BH166" s="29"/>
      <c r="BI166" s="29"/>
      <c r="BJ166" s="54">
        <v>0</v>
      </c>
      <c r="BK166" s="54"/>
      <c r="BL166" s="54"/>
      <c r="BM166" s="54"/>
      <c r="BN166" s="48">
        <v>807.3</v>
      </c>
      <c r="BO166" s="48"/>
      <c r="BP166" s="48"/>
      <c r="BQ166" s="48"/>
      <c r="BR166" s="48"/>
      <c r="BS166" s="29">
        <v>156</v>
      </c>
      <c r="BT166" s="29"/>
      <c r="BU166" s="29" t="s">
        <v>86</v>
      </c>
      <c r="BV166" s="29"/>
      <c r="BW166" s="29" t="s">
        <v>388</v>
      </c>
      <c r="BX166" s="29"/>
      <c r="BY166" s="29"/>
      <c r="BZ166" s="29"/>
      <c r="CA166" s="29"/>
      <c r="CB166" s="29"/>
      <c r="CC166" s="29"/>
      <c r="CD166" s="70"/>
      <c r="CE166" s="74">
        <v>0.2352</v>
      </c>
      <c r="CF166" s="72">
        <f t="shared" si="2"/>
        <v>9.41479684657368</v>
      </c>
      <c r="CG166" s="50" t="s">
        <v>2</v>
      </c>
      <c r="CH166" s="73">
        <v>45472</v>
      </c>
      <c r="CI166" s="50" t="s">
        <v>2</v>
      </c>
      <c r="CJ166" s="73">
        <v>45472</v>
      </c>
      <c r="CK166" s="75">
        <v>40</v>
      </c>
    </row>
    <row r="167" s="2" customFormat="1" customHeight="1" spans="2:89">
      <c r="B167" s="14" t="s">
        <v>389</v>
      </c>
      <c r="C167" s="14"/>
      <c r="D167" s="14"/>
      <c r="E167" s="14"/>
      <c r="F167" s="14"/>
      <c r="G167" s="14"/>
      <c r="H167" s="14"/>
      <c r="I167" s="14"/>
      <c r="J167" s="28">
        <v>148</v>
      </c>
      <c r="K167" s="28"/>
      <c r="L167" s="28"/>
      <c r="M167" s="28"/>
      <c r="N167" s="29" t="s">
        <v>390</v>
      </c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 t="s">
        <v>207</v>
      </c>
      <c r="Z167" s="29"/>
      <c r="AA167" s="29"/>
      <c r="AB167" s="29"/>
      <c r="AC167" s="29"/>
      <c r="AD167" s="29"/>
      <c r="AE167" s="29"/>
      <c r="AF167" s="29" t="s">
        <v>83</v>
      </c>
      <c r="AG167" s="47" t="s">
        <v>84</v>
      </c>
      <c r="AH167" s="47"/>
      <c r="AI167" s="47"/>
      <c r="AJ167" s="48">
        <v>1</v>
      </c>
      <c r="AK167" s="48"/>
      <c r="AL167" s="48">
        <v>752.675</v>
      </c>
      <c r="AM167" s="48"/>
      <c r="AN167" s="48"/>
      <c r="AO167" s="48"/>
      <c r="AP167" s="48"/>
      <c r="AQ167" s="48"/>
      <c r="AR167" s="48"/>
      <c r="AS167" s="48"/>
      <c r="AT167" s="48"/>
      <c r="AU167" s="48"/>
      <c r="AV167" s="49">
        <v>752.675</v>
      </c>
      <c r="AW167" s="51"/>
      <c r="AX167" s="51"/>
      <c r="AY167" s="51"/>
      <c r="AZ167" s="52"/>
      <c r="BA167" s="50" t="s">
        <v>85</v>
      </c>
      <c r="BB167" s="50"/>
      <c r="BC167" s="50"/>
      <c r="BD167" s="50"/>
      <c r="BE167" s="50"/>
      <c r="BF167" s="53">
        <v>0</v>
      </c>
      <c r="BG167" s="29"/>
      <c r="BH167" s="29"/>
      <c r="BI167" s="29"/>
      <c r="BJ167" s="54">
        <v>0</v>
      </c>
      <c r="BK167" s="54"/>
      <c r="BL167" s="54"/>
      <c r="BM167" s="54"/>
      <c r="BN167" s="48">
        <v>752.675</v>
      </c>
      <c r="BO167" s="48"/>
      <c r="BP167" s="48"/>
      <c r="BQ167" s="48"/>
      <c r="BR167" s="48"/>
      <c r="BS167" s="29">
        <v>156</v>
      </c>
      <c r="BT167" s="29"/>
      <c r="BU167" s="29" t="s">
        <v>86</v>
      </c>
      <c r="BV167" s="29"/>
      <c r="BW167" s="29" t="s">
        <v>391</v>
      </c>
      <c r="BX167" s="29"/>
      <c r="BY167" s="29"/>
      <c r="BZ167" s="29"/>
      <c r="CA167" s="29"/>
      <c r="CB167" s="29"/>
      <c r="CC167" s="29"/>
      <c r="CD167" s="70"/>
      <c r="CE167" s="74">
        <v>6.2496</v>
      </c>
      <c r="CF167" s="72">
        <f t="shared" si="2"/>
        <v>8.77775574940523</v>
      </c>
      <c r="CG167" s="50" t="s">
        <v>2</v>
      </c>
      <c r="CH167" s="73">
        <v>45472</v>
      </c>
      <c r="CI167" s="50" t="s">
        <v>2</v>
      </c>
      <c r="CJ167" s="73">
        <v>45472</v>
      </c>
      <c r="CK167" s="75">
        <v>40</v>
      </c>
    </row>
    <row r="168" s="2" customFormat="1" ht="33.75" customHeight="1" spans="2:89">
      <c r="B168" s="14" t="s">
        <v>392</v>
      </c>
      <c r="C168" s="14"/>
      <c r="D168" s="14"/>
      <c r="E168" s="14"/>
      <c r="F168" s="14"/>
      <c r="G168" s="14"/>
      <c r="H168" s="14"/>
      <c r="I168" s="14"/>
      <c r="J168" s="28">
        <v>149</v>
      </c>
      <c r="K168" s="28"/>
      <c r="L168" s="28"/>
      <c r="M168" s="28"/>
      <c r="N168" s="29" t="s">
        <v>393</v>
      </c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 t="s">
        <v>182</v>
      </c>
      <c r="Z168" s="29"/>
      <c r="AA168" s="29"/>
      <c r="AB168" s="29"/>
      <c r="AC168" s="29"/>
      <c r="AD168" s="29"/>
      <c r="AE168" s="29"/>
      <c r="AF168" s="29" t="s">
        <v>83</v>
      </c>
      <c r="AG168" s="47" t="s">
        <v>84</v>
      </c>
      <c r="AH168" s="47"/>
      <c r="AI168" s="47"/>
      <c r="AJ168" s="48">
        <v>1</v>
      </c>
      <c r="AK168" s="48"/>
      <c r="AL168" s="48">
        <v>1324.8</v>
      </c>
      <c r="AM168" s="48"/>
      <c r="AN168" s="48"/>
      <c r="AO168" s="48"/>
      <c r="AP168" s="48"/>
      <c r="AQ168" s="48"/>
      <c r="AR168" s="48"/>
      <c r="AS168" s="48"/>
      <c r="AT168" s="48"/>
      <c r="AU168" s="48"/>
      <c r="AV168" s="49">
        <v>1324.8</v>
      </c>
      <c r="AW168" s="51"/>
      <c r="AX168" s="51"/>
      <c r="AY168" s="51"/>
      <c r="AZ168" s="52"/>
      <c r="BA168" s="50" t="s">
        <v>85</v>
      </c>
      <c r="BB168" s="50"/>
      <c r="BC168" s="50"/>
      <c r="BD168" s="50"/>
      <c r="BE168" s="50"/>
      <c r="BF168" s="53">
        <v>0</v>
      </c>
      <c r="BG168" s="29"/>
      <c r="BH168" s="29"/>
      <c r="BI168" s="29"/>
      <c r="BJ168" s="54">
        <v>0</v>
      </c>
      <c r="BK168" s="54"/>
      <c r="BL168" s="54"/>
      <c r="BM168" s="54"/>
      <c r="BN168" s="48">
        <v>1324.8</v>
      </c>
      <c r="BO168" s="48"/>
      <c r="BP168" s="48"/>
      <c r="BQ168" s="48"/>
      <c r="BR168" s="48"/>
      <c r="BS168" s="29">
        <v>156</v>
      </c>
      <c r="BT168" s="29"/>
      <c r="BU168" s="29" t="s">
        <v>86</v>
      </c>
      <c r="BV168" s="29"/>
      <c r="BW168" s="29" t="s">
        <v>394</v>
      </c>
      <c r="BX168" s="29"/>
      <c r="BY168" s="29"/>
      <c r="BZ168" s="29"/>
      <c r="CA168" s="29"/>
      <c r="CB168" s="29"/>
      <c r="CC168" s="29"/>
      <c r="CD168" s="70"/>
      <c r="CE168" s="74">
        <v>1.512</v>
      </c>
      <c r="CF168" s="72">
        <f t="shared" si="2"/>
        <v>15.4499230302748</v>
      </c>
      <c r="CG168" s="50" t="s">
        <v>2</v>
      </c>
      <c r="CH168" s="73">
        <v>45472</v>
      </c>
      <c r="CI168" s="50" t="s">
        <v>2</v>
      </c>
      <c r="CJ168" s="73">
        <v>45472</v>
      </c>
      <c r="CK168" s="75">
        <v>40</v>
      </c>
    </row>
    <row r="169" s="2" customFormat="1" customHeight="1" spans="2:89">
      <c r="B169" s="14" t="s">
        <v>395</v>
      </c>
      <c r="C169" s="14"/>
      <c r="D169" s="14"/>
      <c r="E169" s="14"/>
      <c r="F169" s="14"/>
      <c r="G169" s="14"/>
      <c r="H169" s="14"/>
      <c r="I169" s="14"/>
      <c r="J169" s="28">
        <v>150</v>
      </c>
      <c r="K169" s="28"/>
      <c r="L169" s="28"/>
      <c r="M169" s="28"/>
      <c r="N169" s="29" t="s">
        <v>396</v>
      </c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 t="s">
        <v>207</v>
      </c>
      <c r="Z169" s="29"/>
      <c r="AA169" s="29"/>
      <c r="AB169" s="29"/>
      <c r="AC169" s="29"/>
      <c r="AD169" s="29"/>
      <c r="AE169" s="29"/>
      <c r="AF169" s="29" t="s">
        <v>83</v>
      </c>
      <c r="AG169" s="47" t="s">
        <v>84</v>
      </c>
      <c r="AH169" s="47"/>
      <c r="AI169" s="47"/>
      <c r="AJ169" s="48">
        <v>2</v>
      </c>
      <c r="AK169" s="48"/>
      <c r="AL169" s="48">
        <v>47.725</v>
      </c>
      <c r="AM169" s="48"/>
      <c r="AN169" s="48"/>
      <c r="AO169" s="48"/>
      <c r="AP169" s="48"/>
      <c r="AQ169" s="48"/>
      <c r="AR169" s="48"/>
      <c r="AS169" s="48"/>
      <c r="AT169" s="48"/>
      <c r="AU169" s="48"/>
      <c r="AV169" s="49">
        <v>95.45</v>
      </c>
      <c r="AW169" s="51"/>
      <c r="AX169" s="51"/>
      <c r="AY169" s="51"/>
      <c r="AZ169" s="52"/>
      <c r="BA169" s="50" t="s">
        <v>85</v>
      </c>
      <c r="BB169" s="50"/>
      <c r="BC169" s="50"/>
      <c r="BD169" s="50"/>
      <c r="BE169" s="50"/>
      <c r="BF169" s="53">
        <v>0</v>
      </c>
      <c r="BG169" s="29"/>
      <c r="BH169" s="29"/>
      <c r="BI169" s="29"/>
      <c r="BJ169" s="54">
        <v>0</v>
      </c>
      <c r="BK169" s="54"/>
      <c r="BL169" s="54"/>
      <c r="BM169" s="54"/>
      <c r="BN169" s="48">
        <v>95.45</v>
      </c>
      <c r="BO169" s="48"/>
      <c r="BP169" s="48"/>
      <c r="BQ169" s="48"/>
      <c r="BR169" s="48"/>
      <c r="BS169" s="58">
        <v>792</v>
      </c>
      <c r="BT169" s="59"/>
      <c r="BU169" s="29" t="s">
        <v>115</v>
      </c>
      <c r="BV169" s="29"/>
      <c r="BW169" s="29" t="s">
        <v>397</v>
      </c>
      <c r="BX169" s="29"/>
      <c r="BY169" s="29"/>
      <c r="BZ169" s="29"/>
      <c r="CA169" s="29"/>
      <c r="CB169" s="29"/>
      <c r="CC169" s="29"/>
      <c r="CD169" s="70"/>
      <c r="CE169" s="74">
        <v>1.512</v>
      </c>
      <c r="CF169" s="72">
        <f t="shared" si="2"/>
        <v>1.11314549610487</v>
      </c>
      <c r="CG169" s="50" t="s">
        <v>2</v>
      </c>
      <c r="CH169" s="73">
        <v>45472</v>
      </c>
      <c r="CI169" s="50" t="s">
        <v>2</v>
      </c>
      <c r="CJ169" s="73">
        <v>45472</v>
      </c>
      <c r="CK169" s="75">
        <v>40</v>
      </c>
    </row>
    <row r="170" s="2" customFormat="1" customHeight="1" spans="2:89">
      <c r="B170" s="14" t="s">
        <v>398</v>
      </c>
      <c r="C170" s="14"/>
      <c r="D170" s="14"/>
      <c r="E170" s="14"/>
      <c r="F170" s="14"/>
      <c r="G170" s="14"/>
      <c r="H170" s="14"/>
      <c r="I170" s="14"/>
      <c r="J170" s="28">
        <v>151</v>
      </c>
      <c r="K170" s="28"/>
      <c r="L170" s="28"/>
      <c r="M170" s="28"/>
      <c r="N170" s="29" t="s">
        <v>399</v>
      </c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 t="s">
        <v>262</v>
      </c>
      <c r="Z170" s="29"/>
      <c r="AA170" s="29"/>
      <c r="AB170" s="29"/>
      <c r="AC170" s="29"/>
      <c r="AD170" s="29"/>
      <c r="AE170" s="29"/>
      <c r="AF170" s="29" t="s">
        <v>83</v>
      </c>
      <c r="AG170" s="47" t="s">
        <v>84</v>
      </c>
      <c r="AH170" s="47"/>
      <c r="AI170" s="47"/>
      <c r="AJ170" s="48">
        <v>3</v>
      </c>
      <c r="AK170" s="48"/>
      <c r="AL170" s="48">
        <v>1497.3</v>
      </c>
      <c r="AM170" s="48"/>
      <c r="AN170" s="48"/>
      <c r="AO170" s="48"/>
      <c r="AP170" s="48"/>
      <c r="AQ170" s="48"/>
      <c r="AR170" s="48"/>
      <c r="AS170" s="48"/>
      <c r="AT170" s="48"/>
      <c r="AU170" s="48"/>
      <c r="AV170" s="49">
        <v>4491.9</v>
      </c>
      <c r="AW170" s="51"/>
      <c r="AX170" s="51"/>
      <c r="AY170" s="51"/>
      <c r="AZ170" s="52"/>
      <c r="BA170" s="50" t="s">
        <v>85</v>
      </c>
      <c r="BB170" s="50"/>
      <c r="BC170" s="50"/>
      <c r="BD170" s="50"/>
      <c r="BE170" s="50"/>
      <c r="BF170" s="53">
        <v>0</v>
      </c>
      <c r="BG170" s="29"/>
      <c r="BH170" s="29"/>
      <c r="BI170" s="29"/>
      <c r="BJ170" s="54">
        <v>0</v>
      </c>
      <c r="BK170" s="54"/>
      <c r="BL170" s="54"/>
      <c r="BM170" s="54"/>
      <c r="BN170" s="48">
        <v>4491.9</v>
      </c>
      <c r="BO170" s="48"/>
      <c r="BP170" s="48"/>
      <c r="BQ170" s="48"/>
      <c r="BR170" s="48"/>
      <c r="BS170" s="29">
        <v>156</v>
      </c>
      <c r="BT170" s="29"/>
      <c r="BU170" s="29" t="s">
        <v>86</v>
      </c>
      <c r="BV170" s="29"/>
      <c r="BW170" s="29" t="s">
        <v>400</v>
      </c>
      <c r="BX170" s="29"/>
      <c r="BY170" s="29"/>
      <c r="BZ170" s="29"/>
      <c r="CA170" s="29"/>
      <c r="CB170" s="29"/>
      <c r="CC170" s="29"/>
      <c r="CD170" s="70"/>
      <c r="CE170" s="74">
        <v>1.512</v>
      </c>
      <c r="CF170" s="72">
        <f t="shared" si="2"/>
        <v>52.3848952745253</v>
      </c>
      <c r="CG170" s="50" t="s">
        <v>2</v>
      </c>
      <c r="CH170" s="73">
        <v>45472</v>
      </c>
      <c r="CI170" s="50" t="s">
        <v>2</v>
      </c>
      <c r="CJ170" s="73">
        <v>45472</v>
      </c>
      <c r="CK170" s="75">
        <v>40</v>
      </c>
    </row>
    <row r="171" s="2" customFormat="1" customHeight="1" spans="2:89">
      <c r="B171" s="14" t="s">
        <v>401</v>
      </c>
      <c r="C171" s="14"/>
      <c r="D171" s="14"/>
      <c r="E171" s="14"/>
      <c r="F171" s="14"/>
      <c r="G171" s="14"/>
      <c r="H171" s="14"/>
      <c r="I171" s="14"/>
      <c r="J171" s="28">
        <v>152</v>
      </c>
      <c r="K171" s="28"/>
      <c r="L171" s="28"/>
      <c r="M171" s="28"/>
      <c r="N171" s="29" t="s">
        <v>402</v>
      </c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 t="s">
        <v>403</v>
      </c>
      <c r="Z171" s="29"/>
      <c r="AA171" s="29"/>
      <c r="AB171" s="29"/>
      <c r="AC171" s="29"/>
      <c r="AD171" s="29"/>
      <c r="AE171" s="29"/>
      <c r="AF171" s="29" t="s">
        <v>83</v>
      </c>
      <c r="AG171" s="47" t="s">
        <v>84</v>
      </c>
      <c r="AH171" s="47"/>
      <c r="AI171" s="47"/>
      <c r="AJ171" s="48">
        <v>1</v>
      </c>
      <c r="AK171" s="48"/>
      <c r="AL171" s="48">
        <v>2424.2</v>
      </c>
      <c r="AM171" s="48"/>
      <c r="AN171" s="48"/>
      <c r="AO171" s="48"/>
      <c r="AP171" s="48"/>
      <c r="AQ171" s="48"/>
      <c r="AR171" s="48"/>
      <c r="AS171" s="48"/>
      <c r="AT171" s="48"/>
      <c r="AU171" s="48"/>
      <c r="AV171" s="49">
        <v>2424.2</v>
      </c>
      <c r="AW171" s="51"/>
      <c r="AX171" s="51"/>
      <c r="AY171" s="51"/>
      <c r="AZ171" s="52"/>
      <c r="BA171" s="50" t="s">
        <v>85</v>
      </c>
      <c r="BB171" s="50"/>
      <c r="BC171" s="50"/>
      <c r="BD171" s="50"/>
      <c r="BE171" s="50"/>
      <c r="BF171" s="53">
        <v>0</v>
      </c>
      <c r="BG171" s="29"/>
      <c r="BH171" s="29"/>
      <c r="BI171" s="29"/>
      <c r="BJ171" s="54">
        <v>0</v>
      </c>
      <c r="BK171" s="54"/>
      <c r="BL171" s="54"/>
      <c r="BM171" s="54"/>
      <c r="BN171" s="48">
        <v>2424.2</v>
      </c>
      <c r="BO171" s="48"/>
      <c r="BP171" s="48"/>
      <c r="BQ171" s="48"/>
      <c r="BR171" s="48"/>
      <c r="BS171" s="29">
        <v>156</v>
      </c>
      <c r="BT171" s="29"/>
      <c r="BU171" s="29" t="s">
        <v>86</v>
      </c>
      <c r="BV171" s="29"/>
      <c r="BW171" s="29" t="s">
        <v>404</v>
      </c>
      <c r="BX171" s="29"/>
      <c r="BY171" s="29"/>
      <c r="BZ171" s="29"/>
      <c r="CA171" s="29"/>
      <c r="CB171" s="29"/>
      <c r="CC171" s="29"/>
      <c r="CD171" s="70"/>
      <c r="CE171" s="74">
        <v>1.512</v>
      </c>
      <c r="CF171" s="72">
        <f t="shared" si="2"/>
        <v>28.2712133227597</v>
      </c>
      <c r="CG171" s="50" t="s">
        <v>2</v>
      </c>
      <c r="CH171" s="73">
        <v>45472</v>
      </c>
      <c r="CI171" s="50" t="s">
        <v>2</v>
      </c>
      <c r="CJ171" s="73">
        <v>45472</v>
      </c>
      <c r="CK171" s="75">
        <v>40</v>
      </c>
    </row>
    <row r="172" s="2" customFormat="1" customHeight="1" spans="2:89">
      <c r="B172" s="14" t="s">
        <v>405</v>
      </c>
      <c r="C172" s="14"/>
      <c r="D172" s="14"/>
      <c r="E172" s="14"/>
      <c r="F172" s="14"/>
      <c r="G172" s="14"/>
      <c r="H172" s="14"/>
      <c r="I172" s="14"/>
      <c r="J172" s="28">
        <v>153</v>
      </c>
      <c r="K172" s="28"/>
      <c r="L172" s="28"/>
      <c r="M172" s="28"/>
      <c r="N172" s="29" t="s">
        <v>406</v>
      </c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 t="s">
        <v>407</v>
      </c>
      <c r="Z172" s="29"/>
      <c r="AA172" s="29"/>
      <c r="AB172" s="29"/>
      <c r="AC172" s="29"/>
      <c r="AD172" s="29"/>
      <c r="AE172" s="29"/>
      <c r="AF172" s="29" t="s">
        <v>83</v>
      </c>
      <c r="AG172" s="47" t="s">
        <v>84</v>
      </c>
      <c r="AH172" s="47"/>
      <c r="AI172" s="47"/>
      <c r="AJ172" s="48">
        <v>1</v>
      </c>
      <c r="AK172" s="48"/>
      <c r="AL172" s="48">
        <v>399.625</v>
      </c>
      <c r="AM172" s="48"/>
      <c r="AN172" s="48"/>
      <c r="AO172" s="48"/>
      <c r="AP172" s="48"/>
      <c r="AQ172" s="48"/>
      <c r="AR172" s="48"/>
      <c r="AS172" s="48"/>
      <c r="AT172" s="48"/>
      <c r="AU172" s="48"/>
      <c r="AV172" s="49">
        <v>399.625</v>
      </c>
      <c r="AW172" s="51"/>
      <c r="AX172" s="51"/>
      <c r="AY172" s="51"/>
      <c r="AZ172" s="52"/>
      <c r="BA172" s="50" t="s">
        <v>85</v>
      </c>
      <c r="BB172" s="50"/>
      <c r="BC172" s="50"/>
      <c r="BD172" s="50"/>
      <c r="BE172" s="50"/>
      <c r="BF172" s="53">
        <v>0</v>
      </c>
      <c r="BG172" s="29"/>
      <c r="BH172" s="29"/>
      <c r="BI172" s="29"/>
      <c r="BJ172" s="54">
        <v>0</v>
      </c>
      <c r="BK172" s="54"/>
      <c r="BL172" s="54"/>
      <c r="BM172" s="54"/>
      <c r="BN172" s="48">
        <v>399.625</v>
      </c>
      <c r="BO172" s="48"/>
      <c r="BP172" s="48"/>
      <c r="BQ172" s="48"/>
      <c r="BR172" s="48"/>
      <c r="BS172" s="29">
        <v>112</v>
      </c>
      <c r="BT172" s="29"/>
      <c r="BU172" s="29" t="s">
        <v>408</v>
      </c>
      <c r="BV172" s="29"/>
      <c r="BW172" s="29" t="s">
        <v>92</v>
      </c>
      <c r="BX172" s="29"/>
      <c r="BY172" s="29"/>
      <c r="BZ172" s="29"/>
      <c r="CA172" s="29"/>
      <c r="CB172" s="29"/>
      <c r="CC172" s="29"/>
      <c r="CD172" s="70"/>
      <c r="CE172" s="74">
        <v>1.512</v>
      </c>
      <c r="CF172" s="72">
        <f t="shared" si="2"/>
        <v>4.66045855296916</v>
      </c>
      <c r="CG172" s="50" t="s">
        <v>2</v>
      </c>
      <c r="CH172" s="73">
        <v>45472</v>
      </c>
      <c r="CI172" s="50" t="s">
        <v>2</v>
      </c>
      <c r="CJ172" s="73">
        <v>45472</v>
      </c>
      <c r="CK172" s="75">
        <v>40</v>
      </c>
    </row>
    <row r="173" s="2" customFormat="1" customHeight="1" spans="2:89">
      <c r="B173" s="14" t="s">
        <v>405</v>
      </c>
      <c r="C173" s="14"/>
      <c r="D173" s="14"/>
      <c r="E173" s="14"/>
      <c r="F173" s="14"/>
      <c r="G173" s="14"/>
      <c r="H173" s="14"/>
      <c r="I173" s="14"/>
      <c r="J173" s="28">
        <v>154</v>
      </c>
      <c r="K173" s="28"/>
      <c r="L173" s="28"/>
      <c r="M173" s="28"/>
      <c r="N173" s="29" t="s">
        <v>406</v>
      </c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 t="s">
        <v>407</v>
      </c>
      <c r="Z173" s="29"/>
      <c r="AA173" s="29"/>
      <c r="AB173" s="29"/>
      <c r="AC173" s="29"/>
      <c r="AD173" s="29"/>
      <c r="AE173" s="29"/>
      <c r="AF173" s="29" t="s">
        <v>83</v>
      </c>
      <c r="AG173" s="47" t="s">
        <v>84</v>
      </c>
      <c r="AH173" s="47"/>
      <c r="AI173" s="47"/>
      <c r="AJ173" s="48">
        <v>1</v>
      </c>
      <c r="AK173" s="48"/>
      <c r="AL173" s="48">
        <v>399.625</v>
      </c>
      <c r="AM173" s="48"/>
      <c r="AN173" s="48"/>
      <c r="AO173" s="48"/>
      <c r="AP173" s="48"/>
      <c r="AQ173" s="48"/>
      <c r="AR173" s="48"/>
      <c r="AS173" s="48"/>
      <c r="AT173" s="48"/>
      <c r="AU173" s="48"/>
      <c r="AV173" s="49">
        <v>399.625</v>
      </c>
      <c r="AW173" s="51"/>
      <c r="AX173" s="51"/>
      <c r="AY173" s="51"/>
      <c r="AZ173" s="52"/>
      <c r="BA173" s="50" t="s">
        <v>85</v>
      </c>
      <c r="BB173" s="50"/>
      <c r="BC173" s="50"/>
      <c r="BD173" s="50"/>
      <c r="BE173" s="50"/>
      <c r="BF173" s="53">
        <v>0</v>
      </c>
      <c r="BG173" s="29"/>
      <c r="BH173" s="29"/>
      <c r="BI173" s="29"/>
      <c r="BJ173" s="54">
        <v>0</v>
      </c>
      <c r="BK173" s="54"/>
      <c r="BL173" s="54"/>
      <c r="BM173" s="54"/>
      <c r="BN173" s="48">
        <v>399.625</v>
      </c>
      <c r="BO173" s="48"/>
      <c r="BP173" s="48"/>
      <c r="BQ173" s="48"/>
      <c r="BR173" s="48"/>
      <c r="BS173" s="29">
        <v>112</v>
      </c>
      <c r="BT173" s="29"/>
      <c r="BU173" s="29" t="s">
        <v>408</v>
      </c>
      <c r="BV173" s="29"/>
      <c r="BW173" s="29" t="s">
        <v>92</v>
      </c>
      <c r="BX173" s="29"/>
      <c r="BY173" s="29"/>
      <c r="BZ173" s="29"/>
      <c r="CA173" s="29"/>
      <c r="CB173" s="29"/>
      <c r="CC173" s="29"/>
      <c r="CD173" s="70"/>
      <c r="CE173" s="74">
        <v>1.4448</v>
      </c>
      <c r="CF173" s="72">
        <f t="shared" si="2"/>
        <v>4.66045855296916</v>
      </c>
      <c r="CG173" s="50" t="s">
        <v>2</v>
      </c>
      <c r="CH173" s="73">
        <v>45472</v>
      </c>
      <c r="CI173" s="50" t="s">
        <v>2</v>
      </c>
      <c r="CJ173" s="73">
        <v>45472</v>
      </c>
      <c r="CK173" s="75">
        <v>40</v>
      </c>
    </row>
    <row r="174" s="2" customFormat="1" ht="33.75" customHeight="1" spans="2:89">
      <c r="B174" s="14" t="s">
        <v>409</v>
      </c>
      <c r="C174" s="14"/>
      <c r="D174" s="14"/>
      <c r="E174" s="14"/>
      <c r="F174" s="14"/>
      <c r="G174" s="14"/>
      <c r="H174" s="14"/>
      <c r="I174" s="14"/>
      <c r="J174" s="28">
        <v>155</v>
      </c>
      <c r="K174" s="28"/>
      <c r="L174" s="28"/>
      <c r="M174" s="28"/>
      <c r="N174" s="29" t="s">
        <v>410</v>
      </c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 t="s">
        <v>101</v>
      </c>
      <c r="Z174" s="29"/>
      <c r="AA174" s="29"/>
      <c r="AB174" s="29"/>
      <c r="AC174" s="29"/>
      <c r="AD174" s="29"/>
      <c r="AE174" s="29"/>
      <c r="AF174" s="29" t="s">
        <v>83</v>
      </c>
      <c r="AG174" s="47" t="s">
        <v>84</v>
      </c>
      <c r="AH174" s="47"/>
      <c r="AI174" s="47"/>
      <c r="AJ174" s="48">
        <v>1</v>
      </c>
      <c r="AK174" s="48"/>
      <c r="AL174" s="48">
        <v>1322.5</v>
      </c>
      <c r="AM174" s="48"/>
      <c r="AN174" s="48"/>
      <c r="AO174" s="48"/>
      <c r="AP174" s="48"/>
      <c r="AQ174" s="48"/>
      <c r="AR174" s="48"/>
      <c r="AS174" s="48"/>
      <c r="AT174" s="48"/>
      <c r="AU174" s="48"/>
      <c r="AV174" s="49">
        <v>1322.5</v>
      </c>
      <c r="AW174" s="51"/>
      <c r="AX174" s="51"/>
      <c r="AY174" s="51"/>
      <c r="AZ174" s="52"/>
      <c r="BA174" s="50" t="s">
        <v>85</v>
      </c>
      <c r="BB174" s="50"/>
      <c r="BC174" s="50"/>
      <c r="BD174" s="50"/>
      <c r="BE174" s="50"/>
      <c r="BF174" s="53">
        <v>0</v>
      </c>
      <c r="BG174" s="29"/>
      <c r="BH174" s="29"/>
      <c r="BI174" s="29"/>
      <c r="BJ174" s="54">
        <v>0</v>
      </c>
      <c r="BK174" s="54"/>
      <c r="BL174" s="54"/>
      <c r="BM174" s="54"/>
      <c r="BN174" s="48">
        <v>1322.5</v>
      </c>
      <c r="BO174" s="48"/>
      <c r="BP174" s="48"/>
      <c r="BQ174" s="48"/>
      <c r="BR174" s="48"/>
      <c r="BS174" s="29">
        <v>156</v>
      </c>
      <c r="BT174" s="29"/>
      <c r="BU174" s="29" t="s">
        <v>86</v>
      </c>
      <c r="BV174" s="29"/>
      <c r="BW174" s="29" t="s">
        <v>411</v>
      </c>
      <c r="BX174" s="29"/>
      <c r="BY174" s="29"/>
      <c r="BZ174" s="29"/>
      <c r="CA174" s="29"/>
      <c r="CB174" s="29"/>
      <c r="CC174" s="29"/>
      <c r="CD174" s="70"/>
      <c r="CE174" s="74">
        <v>1.4448</v>
      </c>
      <c r="CF174" s="72">
        <f t="shared" si="2"/>
        <v>15.4231002472361</v>
      </c>
      <c r="CG174" s="50" t="s">
        <v>2</v>
      </c>
      <c r="CH174" s="73">
        <v>45472</v>
      </c>
      <c r="CI174" s="50" t="s">
        <v>2</v>
      </c>
      <c r="CJ174" s="73">
        <v>45472</v>
      </c>
      <c r="CK174" s="75">
        <v>40</v>
      </c>
    </row>
    <row r="175" s="2" customFormat="1" customHeight="1" spans="2:89">
      <c r="B175" s="14" t="s">
        <v>412</v>
      </c>
      <c r="C175" s="14"/>
      <c r="D175" s="14"/>
      <c r="E175" s="14"/>
      <c r="F175" s="14"/>
      <c r="G175" s="14"/>
      <c r="H175" s="14"/>
      <c r="I175" s="14"/>
      <c r="J175" s="28">
        <v>156</v>
      </c>
      <c r="K175" s="28"/>
      <c r="L175" s="28"/>
      <c r="M175" s="28"/>
      <c r="N175" s="29" t="s">
        <v>413</v>
      </c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 t="s">
        <v>218</v>
      </c>
      <c r="Z175" s="29"/>
      <c r="AA175" s="29"/>
      <c r="AB175" s="29"/>
      <c r="AC175" s="29"/>
      <c r="AD175" s="29"/>
      <c r="AE175" s="29"/>
      <c r="AF175" s="29" t="s">
        <v>83</v>
      </c>
      <c r="AG175" s="47" t="s">
        <v>84</v>
      </c>
      <c r="AH175" s="47"/>
      <c r="AI175" s="47"/>
      <c r="AJ175" s="48">
        <v>1</v>
      </c>
      <c r="AK175" s="48"/>
      <c r="AL175" s="48">
        <v>226.55</v>
      </c>
      <c r="AM175" s="48"/>
      <c r="AN175" s="48"/>
      <c r="AO175" s="48"/>
      <c r="AP175" s="48"/>
      <c r="AQ175" s="48"/>
      <c r="AR175" s="48"/>
      <c r="AS175" s="48"/>
      <c r="AT175" s="48"/>
      <c r="AU175" s="48"/>
      <c r="AV175" s="49">
        <v>226.55</v>
      </c>
      <c r="AW175" s="51"/>
      <c r="AX175" s="51"/>
      <c r="AY175" s="51"/>
      <c r="AZ175" s="52"/>
      <c r="BA175" s="50" t="s">
        <v>85</v>
      </c>
      <c r="BB175" s="50"/>
      <c r="BC175" s="50"/>
      <c r="BD175" s="50"/>
      <c r="BE175" s="50"/>
      <c r="BF175" s="53">
        <v>0</v>
      </c>
      <c r="BG175" s="29"/>
      <c r="BH175" s="29"/>
      <c r="BI175" s="29"/>
      <c r="BJ175" s="54">
        <v>0</v>
      </c>
      <c r="BK175" s="54"/>
      <c r="BL175" s="54"/>
      <c r="BM175" s="54"/>
      <c r="BN175" s="48">
        <v>226.55</v>
      </c>
      <c r="BO175" s="48"/>
      <c r="BP175" s="48"/>
      <c r="BQ175" s="48"/>
      <c r="BR175" s="48"/>
      <c r="BS175" s="29">
        <v>643</v>
      </c>
      <c r="BT175" s="29"/>
      <c r="BU175" s="29" t="s">
        <v>91</v>
      </c>
      <c r="BV175" s="29"/>
      <c r="BW175" s="29" t="s">
        <v>92</v>
      </c>
      <c r="BX175" s="29"/>
      <c r="BY175" s="29"/>
      <c r="BZ175" s="29"/>
      <c r="CA175" s="29"/>
      <c r="CB175" s="29"/>
      <c r="CC175" s="29"/>
      <c r="CD175" s="70"/>
      <c r="CE175" s="74">
        <v>1.4448</v>
      </c>
      <c r="CF175" s="72">
        <f t="shared" si="2"/>
        <v>2.64204412930914</v>
      </c>
      <c r="CG175" s="50" t="s">
        <v>2</v>
      </c>
      <c r="CH175" s="73">
        <v>45472</v>
      </c>
      <c r="CI175" s="50" t="s">
        <v>2</v>
      </c>
      <c r="CJ175" s="73">
        <v>45472</v>
      </c>
      <c r="CK175" s="75">
        <v>40</v>
      </c>
    </row>
    <row r="176" s="2" customFormat="1" ht="22.5" customHeight="1" spans="2:89">
      <c r="B176" s="14" t="s">
        <v>414</v>
      </c>
      <c r="C176" s="14"/>
      <c r="D176" s="14"/>
      <c r="E176" s="14"/>
      <c r="F176" s="14"/>
      <c r="G176" s="14"/>
      <c r="H176" s="14"/>
      <c r="I176" s="14"/>
      <c r="J176" s="28">
        <v>157</v>
      </c>
      <c r="K176" s="28"/>
      <c r="L176" s="28"/>
      <c r="M176" s="28"/>
      <c r="N176" s="29" t="s">
        <v>415</v>
      </c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 t="s">
        <v>239</v>
      </c>
      <c r="Z176" s="29"/>
      <c r="AA176" s="29"/>
      <c r="AB176" s="29"/>
      <c r="AC176" s="29"/>
      <c r="AD176" s="29"/>
      <c r="AE176" s="29"/>
      <c r="AF176" s="29" t="s">
        <v>83</v>
      </c>
      <c r="AG176" s="47" t="s">
        <v>84</v>
      </c>
      <c r="AH176" s="47"/>
      <c r="AI176" s="47"/>
      <c r="AJ176" s="48">
        <v>1</v>
      </c>
      <c r="AK176" s="48"/>
      <c r="AL176" s="48">
        <v>229.425</v>
      </c>
      <c r="AM176" s="48"/>
      <c r="AN176" s="48"/>
      <c r="AO176" s="48"/>
      <c r="AP176" s="48"/>
      <c r="AQ176" s="48"/>
      <c r="AR176" s="48"/>
      <c r="AS176" s="48"/>
      <c r="AT176" s="48"/>
      <c r="AU176" s="48"/>
      <c r="AV176" s="49">
        <v>229.425</v>
      </c>
      <c r="AW176" s="51"/>
      <c r="AX176" s="51"/>
      <c r="AY176" s="51"/>
      <c r="AZ176" s="52"/>
      <c r="BA176" s="50" t="s">
        <v>85</v>
      </c>
      <c r="BB176" s="50"/>
      <c r="BC176" s="50"/>
      <c r="BD176" s="50"/>
      <c r="BE176" s="50"/>
      <c r="BF176" s="53">
        <v>0</v>
      </c>
      <c r="BG176" s="29"/>
      <c r="BH176" s="29"/>
      <c r="BI176" s="29"/>
      <c r="BJ176" s="54">
        <v>0</v>
      </c>
      <c r="BK176" s="54"/>
      <c r="BL176" s="54"/>
      <c r="BM176" s="54"/>
      <c r="BN176" s="48">
        <v>229.425</v>
      </c>
      <c r="BO176" s="48"/>
      <c r="BP176" s="48"/>
      <c r="BQ176" s="48"/>
      <c r="BR176" s="48"/>
      <c r="BS176" s="29">
        <v>643</v>
      </c>
      <c r="BT176" s="29"/>
      <c r="BU176" s="29" t="s">
        <v>91</v>
      </c>
      <c r="BV176" s="29"/>
      <c r="BW176" s="29" t="s">
        <v>92</v>
      </c>
      <c r="BX176" s="29"/>
      <c r="BY176" s="29"/>
      <c r="BZ176" s="29"/>
      <c r="CA176" s="29"/>
      <c r="CB176" s="29"/>
      <c r="CC176" s="29"/>
      <c r="CD176" s="70"/>
      <c r="CE176" s="74">
        <v>1.4448</v>
      </c>
      <c r="CF176" s="72">
        <f t="shared" si="2"/>
        <v>2.67557260810748</v>
      </c>
      <c r="CG176" s="50" t="s">
        <v>2</v>
      </c>
      <c r="CH176" s="73">
        <v>45472</v>
      </c>
      <c r="CI176" s="50" t="s">
        <v>2</v>
      </c>
      <c r="CJ176" s="73">
        <v>45472</v>
      </c>
      <c r="CK176" s="75">
        <v>40</v>
      </c>
    </row>
    <row r="177" s="2" customFormat="1" ht="22.5" customHeight="1" spans="2:89">
      <c r="B177" s="14" t="s">
        <v>416</v>
      </c>
      <c r="C177" s="14"/>
      <c r="D177" s="14"/>
      <c r="E177" s="14"/>
      <c r="F177" s="14"/>
      <c r="G177" s="14"/>
      <c r="H177" s="14"/>
      <c r="I177" s="14"/>
      <c r="J177" s="28">
        <v>158</v>
      </c>
      <c r="K177" s="28"/>
      <c r="L177" s="28"/>
      <c r="M177" s="28"/>
      <c r="N177" s="29" t="s">
        <v>417</v>
      </c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 t="s">
        <v>262</v>
      </c>
      <c r="Z177" s="29"/>
      <c r="AA177" s="29"/>
      <c r="AB177" s="29"/>
      <c r="AC177" s="29"/>
      <c r="AD177" s="29"/>
      <c r="AE177" s="29"/>
      <c r="AF177" s="29" t="s">
        <v>83</v>
      </c>
      <c r="AG177" s="47" t="s">
        <v>84</v>
      </c>
      <c r="AH177" s="47"/>
      <c r="AI177" s="47"/>
      <c r="AJ177" s="48">
        <v>4</v>
      </c>
      <c r="AK177" s="48"/>
      <c r="AL177" s="48">
        <v>87.4</v>
      </c>
      <c r="AM177" s="48"/>
      <c r="AN177" s="48"/>
      <c r="AO177" s="48"/>
      <c r="AP177" s="48"/>
      <c r="AQ177" s="48"/>
      <c r="AR177" s="48"/>
      <c r="AS177" s="48"/>
      <c r="AT177" s="48"/>
      <c r="AU177" s="48"/>
      <c r="AV177" s="49">
        <v>349.6</v>
      </c>
      <c r="AW177" s="51"/>
      <c r="AX177" s="51"/>
      <c r="AY177" s="51"/>
      <c r="AZ177" s="52"/>
      <c r="BA177" s="50" t="s">
        <v>85</v>
      </c>
      <c r="BB177" s="50"/>
      <c r="BC177" s="50"/>
      <c r="BD177" s="50"/>
      <c r="BE177" s="50"/>
      <c r="BF177" s="53">
        <v>0</v>
      </c>
      <c r="BG177" s="29"/>
      <c r="BH177" s="29"/>
      <c r="BI177" s="29"/>
      <c r="BJ177" s="54">
        <v>0</v>
      </c>
      <c r="BK177" s="54"/>
      <c r="BL177" s="54"/>
      <c r="BM177" s="54"/>
      <c r="BN177" s="48">
        <v>349.6</v>
      </c>
      <c r="BO177" s="48"/>
      <c r="BP177" s="48"/>
      <c r="BQ177" s="48"/>
      <c r="BR177" s="48"/>
      <c r="BS177" s="29">
        <v>643</v>
      </c>
      <c r="BT177" s="29"/>
      <c r="BU177" s="29" t="s">
        <v>91</v>
      </c>
      <c r="BV177" s="29"/>
      <c r="BW177" s="29" t="s">
        <v>92</v>
      </c>
      <c r="BX177" s="29"/>
      <c r="BY177" s="29"/>
      <c r="BZ177" s="29"/>
      <c r="CA177" s="29"/>
      <c r="CB177" s="29"/>
      <c r="CC177" s="29"/>
      <c r="CD177" s="70"/>
      <c r="CE177" s="74">
        <v>1.4448</v>
      </c>
      <c r="CF177" s="72">
        <f t="shared" si="2"/>
        <v>4.07706302187806</v>
      </c>
      <c r="CG177" s="50" t="s">
        <v>2</v>
      </c>
      <c r="CH177" s="73">
        <v>45472</v>
      </c>
      <c r="CI177" s="50" t="s">
        <v>2</v>
      </c>
      <c r="CJ177" s="73">
        <v>45472</v>
      </c>
      <c r="CK177" s="75">
        <v>40</v>
      </c>
    </row>
    <row r="178" s="2" customFormat="1" customHeight="1" spans="2:89">
      <c r="B178" s="14" t="s">
        <v>418</v>
      </c>
      <c r="C178" s="14"/>
      <c r="D178" s="14"/>
      <c r="E178" s="14"/>
      <c r="F178" s="14"/>
      <c r="G178" s="14"/>
      <c r="H178" s="14"/>
      <c r="I178" s="14"/>
      <c r="J178" s="28">
        <v>159</v>
      </c>
      <c r="K178" s="28"/>
      <c r="L178" s="28"/>
      <c r="M178" s="28"/>
      <c r="N178" s="29" t="s">
        <v>419</v>
      </c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 t="s">
        <v>136</v>
      </c>
      <c r="Z178" s="29"/>
      <c r="AA178" s="29"/>
      <c r="AB178" s="29"/>
      <c r="AC178" s="29"/>
      <c r="AD178" s="29"/>
      <c r="AE178" s="29"/>
      <c r="AF178" s="29" t="s">
        <v>83</v>
      </c>
      <c r="AG178" s="47" t="s">
        <v>84</v>
      </c>
      <c r="AH178" s="47"/>
      <c r="AI178" s="47"/>
      <c r="AJ178" s="48">
        <v>1</v>
      </c>
      <c r="AK178" s="48"/>
      <c r="AL178" s="48">
        <v>1949.825</v>
      </c>
      <c r="AM178" s="48"/>
      <c r="AN178" s="48"/>
      <c r="AO178" s="48"/>
      <c r="AP178" s="48"/>
      <c r="AQ178" s="48"/>
      <c r="AR178" s="48"/>
      <c r="AS178" s="48"/>
      <c r="AT178" s="48"/>
      <c r="AU178" s="48"/>
      <c r="AV178" s="49">
        <v>1949.825</v>
      </c>
      <c r="AW178" s="51"/>
      <c r="AX178" s="51"/>
      <c r="AY178" s="51"/>
      <c r="AZ178" s="52"/>
      <c r="BA178" s="50" t="s">
        <v>85</v>
      </c>
      <c r="BB178" s="50"/>
      <c r="BC178" s="50"/>
      <c r="BD178" s="50"/>
      <c r="BE178" s="50"/>
      <c r="BF178" s="53">
        <v>0</v>
      </c>
      <c r="BG178" s="29"/>
      <c r="BH178" s="29"/>
      <c r="BI178" s="29"/>
      <c r="BJ178" s="54">
        <v>0</v>
      </c>
      <c r="BK178" s="54"/>
      <c r="BL178" s="54"/>
      <c r="BM178" s="54"/>
      <c r="BN178" s="48">
        <v>1949.825</v>
      </c>
      <c r="BO178" s="48"/>
      <c r="BP178" s="48"/>
      <c r="BQ178" s="48"/>
      <c r="BR178" s="48"/>
      <c r="BS178" s="29">
        <v>643</v>
      </c>
      <c r="BT178" s="29"/>
      <c r="BU178" s="29" t="s">
        <v>91</v>
      </c>
      <c r="BV178" s="29"/>
      <c r="BW178" s="29" t="s">
        <v>92</v>
      </c>
      <c r="BX178" s="29"/>
      <c r="BY178" s="29"/>
      <c r="BZ178" s="29"/>
      <c r="CA178" s="29"/>
      <c r="CB178" s="29"/>
      <c r="CC178" s="29"/>
      <c r="CD178" s="70"/>
      <c r="CE178" s="74">
        <v>1.4448</v>
      </c>
      <c r="CF178" s="72">
        <f t="shared" si="2"/>
        <v>22.7390143210337</v>
      </c>
      <c r="CG178" s="50" t="s">
        <v>2</v>
      </c>
      <c r="CH178" s="73">
        <v>45472</v>
      </c>
      <c r="CI178" s="50" t="s">
        <v>2</v>
      </c>
      <c r="CJ178" s="73">
        <v>45472</v>
      </c>
      <c r="CK178" s="75">
        <v>40</v>
      </c>
    </row>
    <row r="179" s="2" customFormat="1" customHeight="1" spans="2:89">
      <c r="B179" s="14" t="s">
        <v>420</v>
      </c>
      <c r="C179" s="14"/>
      <c r="D179" s="14"/>
      <c r="E179" s="14"/>
      <c r="F179" s="14"/>
      <c r="G179" s="14"/>
      <c r="H179" s="14"/>
      <c r="I179" s="14"/>
      <c r="J179" s="28">
        <v>160</v>
      </c>
      <c r="K179" s="28"/>
      <c r="L179" s="28"/>
      <c r="M179" s="28"/>
      <c r="N179" s="29" t="s">
        <v>421</v>
      </c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 t="s">
        <v>119</v>
      </c>
      <c r="Z179" s="29"/>
      <c r="AA179" s="29"/>
      <c r="AB179" s="29"/>
      <c r="AC179" s="29"/>
      <c r="AD179" s="29"/>
      <c r="AE179" s="29"/>
      <c r="AF179" s="29" t="s">
        <v>83</v>
      </c>
      <c r="AG179" s="47" t="s">
        <v>84</v>
      </c>
      <c r="AH179" s="47"/>
      <c r="AI179" s="47"/>
      <c r="AJ179" s="48">
        <v>4</v>
      </c>
      <c r="AK179" s="48"/>
      <c r="AL179" s="48">
        <v>362.825</v>
      </c>
      <c r="AM179" s="48"/>
      <c r="AN179" s="48"/>
      <c r="AO179" s="48"/>
      <c r="AP179" s="48"/>
      <c r="AQ179" s="48"/>
      <c r="AR179" s="48"/>
      <c r="AS179" s="48"/>
      <c r="AT179" s="48"/>
      <c r="AU179" s="48"/>
      <c r="AV179" s="49">
        <v>1451.3</v>
      </c>
      <c r="AW179" s="51"/>
      <c r="AX179" s="51"/>
      <c r="AY179" s="51"/>
      <c r="AZ179" s="52"/>
      <c r="BA179" s="50" t="s">
        <v>85</v>
      </c>
      <c r="BB179" s="50"/>
      <c r="BC179" s="50"/>
      <c r="BD179" s="50"/>
      <c r="BE179" s="50"/>
      <c r="BF179" s="53">
        <v>0</v>
      </c>
      <c r="BG179" s="29"/>
      <c r="BH179" s="29"/>
      <c r="BI179" s="29"/>
      <c r="BJ179" s="54">
        <v>0</v>
      </c>
      <c r="BK179" s="54"/>
      <c r="BL179" s="54"/>
      <c r="BM179" s="54"/>
      <c r="BN179" s="48">
        <v>1451.3</v>
      </c>
      <c r="BO179" s="48"/>
      <c r="BP179" s="48"/>
      <c r="BQ179" s="48"/>
      <c r="BR179" s="48"/>
      <c r="BS179" s="29">
        <v>156</v>
      </c>
      <c r="BT179" s="29"/>
      <c r="BU179" s="29" t="s">
        <v>86</v>
      </c>
      <c r="BV179" s="29"/>
      <c r="BW179" s="29" t="s">
        <v>422</v>
      </c>
      <c r="BX179" s="29"/>
      <c r="BY179" s="29"/>
      <c r="BZ179" s="29"/>
      <c r="CA179" s="29"/>
      <c r="CB179" s="29"/>
      <c r="CC179" s="29"/>
      <c r="CD179" s="70"/>
      <c r="CE179" s="74">
        <v>1.4448</v>
      </c>
      <c r="CF179" s="72">
        <f t="shared" si="2"/>
        <v>16.9251760974017</v>
      </c>
      <c r="CG179" s="50" t="s">
        <v>2</v>
      </c>
      <c r="CH179" s="73">
        <v>45472</v>
      </c>
      <c r="CI179" s="50" t="s">
        <v>2</v>
      </c>
      <c r="CJ179" s="73">
        <v>45472</v>
      </c>
      <c r="CK179" s="75">
        <v>40</v>
      </c>
    </row>
    <row r="180" s="2" customFormat="1" customHeight="1" spans="2:89">
      <c r="B180" s="14" t="s">
        <v>423</v>
      </c>
      <c r="C180" s="14"/>
      <c r="D180" s="14"/>
      <c r="E180" s="14"/>
      <c r="F180" s="14"/>
      <c r="G180" s="14"/>
      <c r="H180" s="14"/>
      <c r="I180" s="14"/>
      <c r="J180" s="28">
        <v>161</v>
      </c>
      <c r="K180" s="28"/>
      <c r="L180" s="28"/>
      <c r="M180" s="28"/>
      <c r="N180" s="29" t="s">
        <v>424</v>
      </c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 t="s">
        <v>166</v>
      </c>
      <c r="Z180" s="29"/>
      <c r="AA180" s="29"/>
      <c r="AB180" s="29"/>
      <c r="AC180" s="29"/>
      <c r="AD180" s="29"/>
      <c r="AE180" s="29"/>
      <c r="AF180" s="29" t="s">
        <v>83</v>
      </c>
      <c r="AG180" s="47" t="s">
        <v>84</v>
      </c>
      <c r="AH180" s="47"/>
      <c r="AI180" s="47"/>
      <c r="AJ180" s="48">
        <v>1</v>
      </c>
      <c r="AK180" s="48"/>
      <c r="AL180" s="48">
        <v>1090.775</v>
      </c>
      <c r="AM180" s="48"/>
      <c r="AN180" s="48"/>
      <c r="AO180" s="48"/>
      <c r="AP180" s="48"/>
      <c r="AQ180" s="48"/>
      <c r="AR180" s="48"/>
      <c r="AS180" s="48"/>
      <c r="AT180" s="48"/>
      <c r="AU180" s="48"/>
      <c r="AV180" s="49">
        <v>1090.775</v>
      </c>
      <c r="AW180" s="51"/>
      <c r="AX180" s="51"/>
      <c r="AY180" s="51"/>
      <c r="AZ180" s="52"/>
      <c r="BA180" s="50" t="s">
        <v>85</v>
      </c>
      <c r="BB180" s="50"/>
      <c r="BC180" s="50"/>
      <c r="BD180" s="50"/>
      <c r="BE180" s="50"/>
      <c r="BF180" s="53">
        <v>0</v>
      </c>
      <c r="BG180" s="29"/>
      <c r="BH180" s="29"/>
      <c r="BI180" s="29"/>
      <c r="BJ180" s="54">
        <v>0</v>
      </c>
      <c r="BK180" s="54"/>
      <c r="BL180" s="54"/>
      <c r="BM180" s="54"/>
      <c r="BN180" s="48">
        <v>1090.775</v>
      </c>
      <c r="BO180" s="48"/>
      <c r="BP180" s="48"/>
      <c r="BQ180" s="48"/>
      <c r="BR180" s="48"/>
      <c r="BS180" s="29">
        <v>156</v>
      </c>
      <c r="BT180" s="29"/>
      <c r="BU180" s="29" t="s">
        <v>86</v>
      </c>
      <c r="BV180" s="29"/>
      <c r="BW180" s="29" t="s">
        <v>425</v>
      </c>
      <c r="BX180" s="29"/>
      <c r="BY180" s="29"/>
      <c r="BZ180" s="29"/>
      <c r="CA180" s="29"/>
      <c r="CB180" s="29"/>
      <c r="CC180" s="29"/>
      <c r="CD180" s="70"/>
      <c r="CE180" s="74">
        <v>1.4448</v>
      </c>
      <c r="CF180" s="72">
        <f t="shared" si="2"/>
        <v>12.7207048560899</v>
      </c>
      <c r="CG180" s="50" t="s">
        <v>2</v>
      </c>
      <c r="CH180" s="73">
        <v>45472</v>
      </c>
      <c r="CI180" s="50" t="s">
        <v>2</v>
      </c>
      <c r="CJ180" s="73">
        <v>45472</v>
      </c>
      <c r="CK180" s="75">
        <v>40</v>
      </c>
    </row>
    <row r="181" s="2" customFormat="1" customHeight="1" spans="2:89">
      <c r="B181" s="14" t="s">
        <v>426</v>
      </c>
      <c r="C181" s="14"/>
      <c r="D181" s="14"/>
      <c r="E181" s="14"/>
      <c r="F181" s="14"/>
      <c r="G181" s="14"/>
      <c r="H181" s="14"/>
      <c r="I181" s="14"/>
      <c r="J181" s="28">
        <v>162</v>
      </c>
      <c r="K181" s="28"/>
      <c r="L181" s="28"/>
      <c r="M181" s="28"/>
      <c r="N181" s="29" t="s">
        <v>427</v>
      </c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 t="s">
        <v>295</v>
      </c>
      <c r="Z181" s="29"/>
      <c r="AA181" s="29"/>
      <c r="AB181" s="29"/>
      <c r="AC181" s="29"/>
      <c r="AD181" s="29"/>
      <c r="AE181" s="29"/>
      <c r="AF181" s="29" t="s">
        <v>83</v>
      </c>
      <c r="AG181" s="47" t="s">
        <v>84</v>
      </c>
      <c r="AH181" s="47"/>
      <c r="AI181" s="47"/>
      <c r="AJ181" s="48">
        <v>1</v>
      </c>
      <c r="AK181" s="48"/>
      <c r="AL181" s="48">
        <v>587.65</v>
      </c>
      <c r="AM181" s="48"/>
      <c r="AN181" s="48"/>
      <c r="AO181" s="48"/>
      <c r="AP181" s="48"/>
      <c r="AQ181" s="48"/>
      <c r="AR181" s="48"/>
      <c r="AS181" s="48"/>
      <c r="AT181" s="48"/>
      <c r="AU181" s="48"/>
      <c r="AV181" s="49">
        <v>587.65</v>
      </c>
      <c r="AW181" s="51"/>
      <c r="AX181" s="51"/>
      <c r="AY181" s="51"/>
      <c r="AZ181" s="52"/>
      <c r="BA181" s="50" t="s">
        <v>85</v>
      </c>
      <c r="BB181" s="50"/>
      <c r="BC181" s="50"/>
      <c r="BD181" s="50"/>
      <c r="BE181" s="50"/>
      <c r="BF181" s="53">
        <v>0</v>
      </c>
      <c r="BG181" s="29"/>
      <c r="BH181" s="29"/>
      <c r="BI181" s="29"/>
      <c r="BJ181" s="54">
        <v>0</v>
      </c>
      <c r="BK181" s="54"/>
      <c r="BL181" s="54"/>
      <c r="BM181" s="54"/>
      <c r="BN181" s="48">
        <v>587.65</v>
      </c>
      <c r="BO181" s="48"/>
      <c r="BP181" s="48"/>
      <c r="BQ181" s="48"/>
      <c r="BR181" s="48"/>
      <c r="BS181" s="29">
        <v>276</v>
      </c>
      <c r="BT181" s="29"/>
      <c r="BU181" s="29" t="s">
        <v>286</v>
      </c>
      <c r="BV181" s="29"/>
      <c r="BW181" s="29" t="s">
        <v>428</v>
      </c>
      <c r="BX181" s="29"/>
      <c r="BY181" s="29"/>
      <c r="BZ181" s="29"/>
      <c r="CA181" s="29"/>
      <c r="CB181" s="29"/>
      <c r="CC181" s="29"/>
      <c r="CD181" s="70"/>
      <c r="CE181" s="74">
        <v>1.4448</v>
      </c>
      <c r="CF181" s="72">
        <f t="shared" si="2"/>
        <v>6.85322106638056</v>
      </c>
      <c r="CG181" s="50" t="s">
        <v>2</v>
      </c>
      <c r="CH181" s="73">
        <v>45472</v>
      </c>
      <c r="CI181" s="50" t="s">
        <v>2</v>
      </c>
      <c r="CJ181" s="73">
        <v>45472</v>
      </c>
      <c r="CK181" s="75">
        <v>40</v>
      </c>
    </row>
    <row r="182" s="2" customFormat="1" customHeight="1" spans="2:89">
      <c r="B182" s="14" t="s">
        <v>429</v>
      </c>
      <c r="C182" s="14"/>
      <c r="D182" s="14"/>
      <c r="E182" s="14"/>
      <c r="F182" s="14"/>
      <c r="G182" s="14"/>
      <c r="H182" s="14"/>
      <c r="I182" s="14"/>
      <c r="J182" s="28">
        <v>163</v>
      </c>
      <c r="K182" s="28"/>
      <c r="L182" s="28"/>
      <c r="M182" s="28"/>
      <c r="N182" s="29" t="s">
        <v>427</v>
      </c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 t="s">
        <v>295</v>
      </c>
      <c r="Z182" s="29"/>
      <c r="AA182" s="29"/>
      <c r="AB182" s="29"/>
      <c r="AC182" s="29"/>
      <c r="AD182" s="29"/>
      <c r="AE182" s="29"/>
      <c r="AF182" s="29" t="s">
        <v>83</v>
      </c>
      <c r="AG182" s="47" t="s">
        <v>84</v>
      </c>
      <c r="AH182" s="47"/>
      <c r="AI182" s="47"/>
      <c r="AJ182" s="48">
        <v>1</v>
      </c>
      <c r="AK182" s="48"/>
      <c r="AL182" s="48">
        <v>933.8</v>
      </c>
      <c r="AM182" s="48"/>
      <c r="AN182" s="48"/>
      <c r="AO182" s="48"/>
      <c r="AP182" s="48"/>
      <c r="AQ182" s="48"/>
      <c r="AR182" s="48"/>
      <c r="AS182" s="48"/>
      <c r="AT182" s="48"/>
      <c r="AU182" s="48"/>
      <c r="AV182" s="49">
        <v>933.8</v>
      </c>
      <c r="AW182" s="51"/>
      <c r="AX182" s="51"/>
      <c r="AY182" s="51"/>
      <c r="AZ182" s="52"/>
      <c r="BA182" s="50" t="s">
        <v>85</v>
      </c>
      <c r="BB182" s="50"/>
      <c r="BC182" s="50"/>
      <c r="BD182" s="50"/>
      <c r="BE182" s="50"/>
      <c r="BF182" s="53">
        <v>0</v>
      </c>
      <c r="BG182" s="29"/>
      <c r="BH182" s="29"/>
      <c r="BI182" s="29"/>
      <c r="BJ182" s="54">
        <v>0</v>
      </c>
      <c r="BK182" s="54"/>
      <c r="BL182" s="54"/>
      <c r="BM182" s="54"/>
      <c r="BN182" s="48">
        <v>933.8</v>
      </c>
      <c r="BO182" s="48"/>
      <c r="BP182" s="48"/>
      <c r="BQ182" s="48"/>
      <c r="BR182" s="48"/>
      <c r="BS182" s="29">
        <v>643</v>
      </c>
      <c r="BT182" s="29"/>
      <c r="BU182" s="29" t="s">
        <v>91</v>
      </c>
      <c r="BV182" s="29"/>
      <c r="BW182" s="29" t="s">
        <v>92</v>
      </c>
      <c r="BX182" s="29"/>
      <c r="BY182" s="29"/>
      <c r="BZ182" s="29"/>
      <c r="CA182" s="29"/>
      <c r="CB182" s="29"/>
      <c r="CC182" s="29"/>
      <c r="CD182" s="70"/>
      <c r="CE182" s="74">
        <v>1.4448</v>
      </c>
      <c r="CF182" s="72">
        <f t="shared" si="2"/>
        <v>10.8900499137006</v>
      </c>
      <c r="CG182" s="50" t="s">
        <v>2</v>
      </c>
      <c r="CH182" s="73">
        <v>45472</v>
      </c>
      <c r="CI182" s="50" t="s">
        <v>2</v>
      </c>
      <c r="CJ182" s="73">
        <v>45472</v>
      </c>
      <c r="CK182" s="75">
        <v>40</v>
      </c>
    </row>
    <row r="183" s="2" customFormat="1" ht="22.5" customHeight="1" spans="2:89">
      <c r="B183" s="14" t="s">
        <v>429</v>
      </c>
      <c r="C183" s="14"/>
      <c r="D183" s="14"/>
      <c r="E183" s="14"/>
      <c r="F183" s="14"/>
      <c r="G183" s="14"/>
      <c r="H183" s="14"/>
      <c r="I183" s="14"/>
      <c r="J183" s="28">
        <v>164</v>
      </c>
      <c r="K183" s="28"/>
      <c r="L183" s="28"/>
      <c r="M183" s="28"/>
      <c r="N183" s="29" t="s">
        <v>427</v>
      </c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 t="s">
        <v>295</v>
      </c>
      <c r="Z183" s="29"/>
      <c r="AA183" s="29"/>
      <c r="AB183" s="29"/>
      <c r="AC183" s="29"/>
      <c r="AD183" s="29"/>
      <c r="AE183" s="29"/>
      <c r="AF183" s="29" t="s">
        <v>83</v>
      </c>
      <c r="AG183" s="47" t="s">
        <v>84</v>
      </c>
      <c r="AH183" s="47"/>
      <c r="AI183" s="47"/>
      <c r="AJ183" s="48">
        <v>1</v>
      </c>
      <c r="AK183" s="48"/>
      <c r="AL183" s="48">
        <v>933.8</v>
      </c>
      <c r="AM183" s="48"/>
      <c r="AN183" s="48"/>
      <c r="AO183" s="48"/>
      <c r="AP183" s="48"/>
      <c r="AQ183" s="48"/>
      <c r="AR183" s="48"/>
      <c r="AS183" s="48"/>
      <c r="AT183" s="48"/>
      <c r="AU183" s="48"/>
      <c r="AV183" s="49">
        <v>933.8</v>
      </c>
      <c r="AW183" s="51"/>
      <c r="AX183" s="51"/>
      <c r="AY183" s="51"/>
      <c r="AZ183" s="52"/>
      <c r="BA183" s="50" t="s">
        <v>85</v>
      </c>
      <c r="BB183" s="50"/>
      <c r="BC183" s="50"/>
      <c r="BD183" s="50"/>
      <c r="BE183" s="50"/>
      <c r="BF183" s="53">
        <v>0</v>
      </c>
      <c r="BG183" s="29"/>
      <c r="BH183" s="29"/>
      <c r="BI183" s="29"/>
      <c r="BJ183" s="54">
        <v>0</v>
      </c>
      <c r="BK183" s="54"/>
      <c r="BL183" s="54"/>
      <c r="BM183" s="54"/>
      <c r="BN183" s="48">
        <v>933.8</v>
      </c>
      <c r="BO183" s="48"/>
      <c r="BP183" s="48"/>
      <c r="BQ183" s="48"/>
      <c r="BR183" s="48"/>
      <c r="BS183" s="29">
        <v>643</v>
      </c>
      <c r="BT183" s="29"/>
      <c r="BU183" s="29" t="s">
        <v>91</v>
      </c>
      <c r="BV183" s="29"/>
      <c r="BW183" s="29" t="s">
        <v>92</v>
      </c>
      <c r="BX183" s="29"/>
      <c r="BY183" s="29"/>
      <c r="BZ183" s="29"/>
      <c r="CA183" s="29"/>
      <c r="CB183" s="29"/>
      <c r="CC183" s="29"/>
      <c r="CD183" s="70"/>
      <c r="CE183" s="74">
        <v>0.84</v>
      </c>
      <c r="CF183" s="72">
        <f t="shared" si="2"/>
        <v>10.8900499137006</v>
      </c>
      <c r="CG183" s="50" t="s">
        <v>2</v>
      </c>
      <c r="CH183" s="73">
        <v>45472</v>
      </c>
      <c r="CI183" s="50" t="s">
        <v>2</v>
      </c>
      <c r="CJ183" s="73">
        <v>45472</v>
      </c>
      <c r="CK183" s="75">
        <v>40</v>
      </c>
    </row>
    <row r="184" s="2" customFormat="1" ht="22.5" customHeight="1" spans="2:89">
      <c r="B184" s="14" t="s">
        <v>429</v>
      </c>
      <c r="C184" s="14"/>
      <c r="D184" s="14"/>
      <c r="E184" s="14"/>
      <c r="F184" s="14"/>
      <c r="G184" s="14"/>
      <c r="H184" s="14"/>
      <c r="I184" s="14"/>
      <c r="J184" s="28">
        <v>165</v>
      </c>
      <c r="K184" s="28"/>
      <c r="L184" s="28"/>
      <c r="M184" s="28"/>
      <c r="N184" s="29" t="s">
        <v>427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 t="s">
        <v>295</v>
      </c>
      <c r="Z184" s="29"/>
      <c r="AA184" s="29"/>
      <c r="AB184" s="29"/>
      <c r="AC184" s="29"/>
      <c r="AD184" s="29"/>
      <c r="AE184" s="29"/>
      <c r="AF184" s="29" t="s">
        <v>83</v>
      </c>
      <c r="AG184" s="47" t="s">
        <v>84</v>
      </c>
      <c r="AH184" s="47"/>
      <c r="AI184" s="47"/>
      <c r="AJ184" s="48">
        <v>10</v>
      </c>
      <c r="AK184" s="48"/>
      <c r="AL184" s="48">
        <v>933.8</v>
      </c>
      <c r="AM184" s="48"/>
      <c r="AN184" s="48"/>
      <c r="AO184" s="48"/>
      <c r="AP184" s="48"/>
      <c r="AQ184" s="48"/>
      <c r="AR184" s="48"/>
      <c r="AS184" s="48"/>
      <c r="AT184" s="48"/>
      <c r="AU184" s="48"/>
      <c r="AV184" s="49">
        <v>9338</v>
      </c>
      <c r="AW184" s="51"/>
      <c r="AX184" s="51"/>
      <c r="AY184" s="51"/>
      <c r="AZ184" s="52"/>
      <c r="BA184" s="50" t="s">
        <v>85</v>
      </c>
      <c r="BB184" s="50"/>
      <c r="BC184" s="50"/>
      <c r="BD184" s="50"/>
      <c r="BE184" s="50"/>
      <c r="BF184" s="53">
        <v>0</v>
      </c>
      <c r="BG184" s="29"/>
      <c r="BH184" s="29"/>
      <c r="BI184" s="29"/>
      <c r="BJ184" s="54">
        <v>0</v>
      </c>
      <c r="BK184" s="54"/>
      <c r="BL184" s="54"/>
      <c r="BM184" s="54"/>
      <c r="BN184" s="48">
        <v>9338</v>
      </c>
      <c r="BO184" s="48"/>
      <c r="BP184" s="48"/>
      <c r="BQ184" s="48"/>
      <c r="BR184" s="48"/>
      <c r="BS184" s="29">
        <v>643</v>
      </c>
      <c r="BT184" s="29"/>
      <c r="BU184" s="29" t="s">
        <v>91</v>
      </c>
      <c r="BV184" s="29"/>
      <c r="BW184" s="29" t="s">
        <v>92</v>
      </c>
      <c r="BX184" s="29"/>
      <c r="BY184" s="29"/>
      <c r="BZ184" s="29"/>
      <c r="CA184" s="29"/>
      <c r="CB184" s="29"/>
      <c r="CC184" s="29"/>
      <c r="CD184" s="70"/>
      <c r="CE184" s="74">
        <v>0.84</v>
      </c>
      <c r="CF184" s="72">
        <f t="shared" si="2"/>
        <v>108.900499137006</v>
      </c>
      <c r="CG184" s="50" t="s">
        <v>2</v>
      </c>
      <c r="CH184" s="73">
        <v>45472</v>
      </c>
      <c r="CI184" s="50" t="s">
        <v>2</v>
      </c>
      <c r="CJ184" s="73">
        <v>45472</v>
      </c>
      <c r="CK184" s="75">
        <v>40</v>
      </c>
    </row>
    <row r="185" s="2" customFormat="1" customHeight="1" spans="2:89">
      <c r="B185" s="14" t="s">
        <v>430</v>
      </c>
      <c r="C185" s="14"/>
      <c r="D185" s="14"/>
      <c r="E185" s="14"/>
      <c r="F185" s="14"/>
      <c r="G185" s="14"/>
      <c r="H185" s="14"/>
      <c r="I185" s="14"/>
      <c r="J185" s="28">
        <v>166</v>
      </c>
      <c r="K185" s="28"/>
      <c r="L185" s="28"/>
      <c r="M185" s="28"/>
      <c r="N185" s="29" t="s">
        <v>399</v>
      </c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 t="s">
        <v>285</v>
      </c>
      <c r="Z185" s="29"/>
      <c r="AA185" s="29"/>
      <c r="AB185" s="29"/>
      <c r="AC185" s="29"/>
      <c r="AD185" s="29"/>
      <c r="AE185" s="29"/>
      <c r="AF185" s="29" t="s">
        <v>83</v>
      </c>
      <c r="AG185" s="47" t="s">
        <v>84</v>
      </c>
      <c r="AH185" s="47"/>
      <c r="AI185" s="47"/>
      <c r="AJ185" s="48">
        <v>1</v>
      </c>
      <c r="AK185" s="48"/>
      <c r="AL185" s="48">
        <v>1560.55</v>
      </c>
      <c r="AM185" s="48"/>
      <c r="AN185" s="48"/>
      <c r="AO185" s="48"/>
      <c r="AP185" s="48"/>
      <c r="AQ185" s="48"/>
      <c r="AR185" s="48"/>
      <c r="AS185" s="48"/>
      <c r="AT185" s="48"/>
      <c r="AU185" s="48"/>
      <c r="AV185" s="49">
        <v>1560.55</v>
      </c>
      <c r="AW185" s="51"/>
      <c r="AX185" s="51"/>
      <c r="AY185" s="51"/>
      <c r="AZ185" s="52"/>
      <c r="BA185" s="50" t="s">
        <v>85</v>
      </c>
      <c r="BB185" s="50"/>
      <c r="BC185" s="50"/>
      <c r="BD185" s="50"/>
      <c r="BE185" s="50"/>
      <c r="BF185" s="53">
        <v>0</v>
      </c>
      <c r="BG185" s="29"/>
      <c r="BH185" s="29"/>
      <c r="BI185" s="29"/>
      <c r="BJ185" s="54">
        <v>0</v>
      </c>
      <c r="BK185" s="54"/>
      <c r="BL185" s="54"/>
      <c r="BM185" s="54"/>
      <c r="BN185" s="48">
        <v>1560.55</v>
      </c>
      <c r="BO185" s="48"/>
      <c r="BP185" s="48"/>
      <c r="BQ185" s="48"/>
      <c r="BR185" s="48"/>
      <c r="BS185" s="29">
        <v>643</v>
      </c>
      <c r="BT185" s="29"/>
      <c r="BU185" s="29" t="s">
        <v>91</v>
      </c>
      <c r="BV185" s="29"/>
      <c r="BW185" s="29" t="s">
        <v>92</v>
      </c>
      <c r="BX185" s="29"/>
      <c r="BY185" s="29"/>
      <c r="BZ185" s="29"/>
      <c r="CA185" s="29"/>
      <c r="CB185" s="29"/>
      <c r="CC185" s="29"/>
      <c r="CD185" s="70"/>
      <c r="CE185" s="74">
        <v>0.84</v>
      </c>
      <c r="CF185" s="72">
        <f t="shared" si="2"/>
        <v>18.1992582917386</v>
      </c>
      <c r="CG185" s="50" t="s">
        <v>2</v>
      </c>
      <c r="CH185" s="73">
        <v>45472</v>
      </c>
      <c r="CI185" s="50" t="s">
        <v>2</v>
      </c>
      <c r="CJ185" s="73">
        <v>45472</v>
      </c>
      <c r="CK185" s="75">
        <v>40</v>
      </c>
    </row>
    <row r="186" s="2" customFormat="1" ht="22.5" customHeight="1" spans="2:89">
      <c r="B186" s="14" t="s">
        <v>431</v>
      </c>
      <c r="C186" s="14"/>
      <c r="D186" s="14"/>
      <c r="E186" s="14"/>
      <c r="F186" s="14"/>
      <c r="G186" s="14"/>
      <c r="H186" s="14"/>
      <c r="I186" s="14"/>
      <c r="J186" s="28">
        <v>167</v>
      </c>
      <c r="K186" s="28"/>
      <c r="L186" s="28"/>
      <c r="M186" s="28"/>
      <c r="N186" s="29" t="s">
        <v>432</v>
      </c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 t="s">
        <v>244</v>
      </c>
      <c r="Z186" s="29"/>
      <c r="AA186" s="29"/>
      <c r="AB186" s="29"/>
      <c r="AC186" s="29"/>
      <c r="AD186" s="29"/>
      <c r="AE186" s="29"/>
      <c r="AF186" s="29" t="s">
        <v>83</v>
      </c>
      <c r="AG186" s="47" t="s">
        <v>84</v>
      </c>
      <c r="AH186" s="47"/>
      <c r="AI186" s="47"/>
      <c r="AJ186" s="48">
        <v>1</v>
      </c>
      <c r="AK186" s="48"/>
      <c r="AL186" s="48">
        <v>1442.675</v>
      </c>
      <c r="AM186" s="48"/>
      <c r="AN186" s="48"/>
      <c r="AO186" s="48"/>
      <c r="AP186" s="48"/>
      <c r="AQ186" s="48"/>
      <c r="AR186" s="48"/>
      <c r="AS186" s="48"/>
      <c r="AT186" s="48"/>
      <c r="AU186" s="48"/>
      <c r="AV186" s="49">
        <v>1442.675</v>
      </c>
      <c r="AW186" s="51"/>
      <c r="AX186" s="51"/>
      <c r="AY186" s="51"/>
      <c r="AZ186" s="52"/>
      <c r="BA186" s="50" t="s">
        <v>85</v>
      </c>
      <c r="BB186" s="50"/>
      <c r="BC186" s="50"/>
      <c r="BD186" s="50"/>
      <c r="BE186" s="50"/>
      <c r="BF186" s="53">
        <v>0</v>
      </c>
      <c r="BG186" s="29"/>
      <c r="BH186" s="29"/>
      <c r="BI186" s="29"/>
      <c r="BJ186" s="54">
        <v>0</v>
      </c>
      <c r="BK186" s="54"/>
      <c r="BL186" s="54"/>
      <c r="BM186" s="54"/>
      <c r="BN186" s="48">
        <v>1442.675</v>
      </c>
      <c r="BO186" s="48"/>
      <c r="BP186" s="48"/>
      <c r="BQ186" s="48"/>
      <c r="BR186" s="48"/>
      <c r="BS186" s="29">
        <v>156</v>
      </c>
      <c r="BT186" s="29"/>
      <c r="BU186" s="29" t="s">
        <v>86</v>
      </c>
      <c r="BV186" s="29"/>
      <c r="BW186" s="29" t="s">
        <v>433</v>
      </c>
      <c r="BX186" s="29"/>
      <c r="BY186" s="29"/>
      <c r="BZ186" s="29"/>
      <c r="CA186" s="29"/>
      <c r="CB186" s="29"/>
      <c r="CC186" s="29"/>
      <c r="CD186" s="70"/>
      <c r="CE186" s="74">
        <v>0.84</v>
      </c>
      <c r="CF186" s="72">
        <f t="shared" si="2"/>
        <v>16.8245906610067</v>
      </c>
      <c r="CG186" s="50" t="s">
        <v>2</v>
      </c>
      <c r="CH186" s="73">
        <v>45472</v>
      </c>
      <c r="CI186" s="50" t="s">
        <v>2</v>
      </c>
      <c r="CJ186" s="73">
        <v>45472</v>
      </c>
      <c r="CK186" s="75">
        <v>40</v>
      </c>
    </row>
    <row r="187" s="2" customFormat="1" customHeight="1" spans="2:89">
      <c r="B187" s="14" t="s">
        <v>434</v>
      </c>
      <c r="C187" s="14"/>
      <c r="D187" s="14"/>
      <c r="E187" s="14"/>
      <c r="F187" s="14"/>
      <c r="G187" s="14"/>
      <c r="H187" s="14"/>
      <c r="I187" s="14"/>
      <c r="J187" s="28">
        <v>168</v>
      </c>
      <c r="K187" s="28"/>
      <c r="L187" s="28"/>
      <c r="M187" s="28"/>
      <c r="N187" s="29" t="s">
        <v>435</v>
      </c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 t="s">
        <v>436</v>
      </c>
      <c r="Z187" s="29"/>
      <c r="AA187" s="29"/>
      <c r="AB187" s="29"/>
      <c r="AC187" s="29"/>
      <c r="AD187" s="29"/>
      <c r="AE187" s="29"/>
      <c r="AF187" s="29" t="s">
        <v>83</v>
      </c>
      <c r="AG187" s="47" t="s">
        <v>84</v>
      </c>
      <c r="AH187" s="47"/>
      <c r="AI187" s="47"/>
      <c r="AJ187" s="48">
        <v>1</v>
      </c>
      <c r="AK187" s="48"/>
      <c r="AL187" s="48">
        <v>840.075</v>
      </c>
      <c r="AM187" s="48"/>
      <c r="AN187" s="48"/>
      <c r="AO187" s="48"/>
      <c r="AP187" s="48"/>
      <c r="AQ187" s="48"/>
      <c r="AR187" s="48"/>
      <c r="AS187" s="48"/>
      <c r="AT187" s="48"/>
      <c r="AU187" s="48"/>
      <c r="AV187" s="49">
        <v>840.075</v>
      </c>
      <c r="AW187" s="51"/>
      <c r="AX187" s="51"/>
      <c r="AY187" s="51"/>
      <c r="AZ187" s="52"/>
      <c r="BA187" s="50" t="s">
        <v>85</v>
      </c>
      <c r="BB187" s="50"/>
      <c r="BC187" s="50"/>
      <c r="BD187" s="50"/>
      <c r="BE187" s="50"/>
      <c r="BF187" s="53">
        <v>0</v>
      </c>
      <c r="BG187" s="29"/>
      <c r="BH187" s="29"/>
      <c r="BI187" s="29"/>
      <c r="BJ187" s="54">
        <v>0</v>
      </c>
      <c r="BK187" s="54"/>
      <c r="BL187" s="54"/>
      <c r="BM187" s="54"/>
      <c r="BN187" s="48">
        <v>840.075</v>
      </c>
      <c r="BO187" s="48"/>
      <c r="BP187" s="48"/>
      <c r="BQ187" s="48"/>
      <c r="BR187" s="48"/>
      <c r="BS187" s="29">
        <v>156</v>
      </c>
      <c r="BT187" s="29"/>
      <c r="BU187" s="29" t="s">
        <v>86</v>
      </c>
      <c r="BV187" s="29"/>
      <c r="BW187" s="29" t="s">
        <v>437</v>
      </c>
      <c r="BX187" s="29"/>
      <c r="BY187" s="29"/>
      <c r="BZ187" s="29"/>
      <c r="CA187" s="29"/>
      <c r="CB187" s="29"/>
      <c r="CC187" s="29"/>
      <c r="CD187" s="70"/>
      <c r="CE187" s="74">
        <v>0.84</v>
      </c>
      <c r="CF187" s="72">
        <f t="shared" si="2"/>
        <v>9.79702150487475</v>
      </c>
      <c r="CG187" s="50" t="s">
        <v>2</v>
      </c>
      <c r="CH187" s="73">
        <v>45472</v>
      </c>
      <c r="CI187" s="50" t="s">
        <v>2</v>
      </c>
      <c r="CJ187" s="73">
        <v>45472</v>
      </c>
      <c r="CK187" s="75">
        <v>40</v>
      </c>
    </row>
    <row r="188" s="2" customFormat="1" ht="22.5" customHeight="1" spans="2:89">
      <c r="B188" s="14" t="s">
        <v>434</v>
      </c>
      <c r="C188" s="14"/>
      <c r="D188" s="14"/>
      <c r="E188" s="14"/>
      <c r="F188" s="14"/>
      <c r="G188" s="14"/>
      <c r="H188" s="14"/>
      <c r="I188" s="14"/>
      <c r="J188" s="28">
        <v>169</v>
      </c>
      <c r="K188" s="28"/>
      <c r="L188" s="28"/>
      <c r="M188" s="28"/>
      <c r="N188" s="29" t="s">
        <v>435</v>
      </c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 t="s">
        <v>436</v>
      </c>
      <c r="Z188" s="29"/>
      <c r="AA188" s="29"/>
      <c r="AB188" s="29"/>
      <c r="AC188" s="29"/>
      <c r="AD188" s="29"/>
      <c r="AE188" s="29"/>
      <c r="AF188" s="29" t="s">
        <v>83</v>
      </c>
      <c r="AG188" s="47" t="s">
        <v>84</v>
      </c>
      <c r="AH188" s="47"/>
      <c r="AI188" s="47"/>
      <c r="AJ188" s="48">
        <v>1</v>
      </c>
      <c r="AK188" s="48"/>
      <c r="AL188" s="48">
        <v>840.075</v>
      </c>
      <c r="AM188" s="48"/>
      <c r="AN188" s="48"/>
      <c r="AO188" s="48"/>
      <c r="AP188" s="48"/>
      <c r="AQ188" s="48"/>
      <c r="AR188" s="48"/>
      <c r="AS188" s="48"/>
      <c r="AT188" s="48"/>
      <c r="AU188" s="48"/>
      <c r="AV188" s="49">
        <v>840.075</v>
      </c>
      <c r="AW188" s="51"/>
      <c r="AX188" s="51"/>
      <c r="AY188" s="51"/>
      <c r="AZ188" s="52"/>
      <c r="BA188" s="50" t="s">
        <v>85</v>
      </c>
      <c r="BB188" s="50"/>
      <c r="BC188" s="50"/>
      <c r="BD188" s="50"/>
      <c r="BE188" s="50"/>
      <c r="BF188" s="53">
        <v>0</v>
      </c>
      <c r="BG188" s="29"/>
      <c r="BH188" s="29"/>
      <c r="BI188" s="29"/>
      <c r="BJ188" s="54">
        <v>0</v>
      </c>
      <c r="BK188" s="54"/>
      <c r="BL188" s="54"/>
      <c r="BM188" s="54"/>
      <c r="BN188" s="48">
        <v>840.075</v>
      </c>
      <c r="BO188" s="48"/>
      <c r="BP188" s="48"/>
      <c r="BQ188" s="48"/>
      <c r="BR188" s="48"/>
      <c r="BS188" s="29">
        <v>156</v>
      </c>
      <c r="BT188" s="29"/>
      <c r="BU188" s="29" t="s">
        <v>86</v>
      </c>
      <c r="BV188" s="29"/>
      <c r="BW188" s="29" t="s">
        <v>437</v>
      </c>
      <c r="BX188" s="29"/>
      <c r="BY188" s="29"/>
      <c r="BZ188" s="29"/>
      <c r="CA188" s="29"/>
      <c r="CB188" s="29"/>
      <c r="CC188" s="29"/>
      <c r="CD188" s="70"/>
      <c r="CE188" s="74">
        <v>0.86016</v>
      </c>
      <c r="CF188" s="72">
        <f t="shared" si="2"/>
        <v>9.79702150487475</v>
      </c>
      <c r="CG188" s="50" t="s">
        <v>2</v>
      </c>
      <c r="CH188" s="73">
        <v>45472</v>
      </c>
      <c r="CI188" s="50" t="s">
        <v>2</v>
      </c>
      <c r="CJ188" s="73">
        <v>45472</v>
      </c>
      <c r="CK188" s="75">
        <v>40</v>
      </c>
    </row>
    <row r="189" s="2" customFormat="1" customHeight="1" spans="2:89">
      <c r="B189" s="14" t="s">
        <v>438</v>
      </c>
      <c r="C189" s="14"/>
      <c r="D189" s="14"/>
      <c r="E189" s="14"/>
      <c r="F189" s="14"/>
      <c r="G189" s="14"/>
      <c r="H189" s="14"/>
      <c r="I189" s="14"/>
      <c r="J189" s="28">
        <v>170</v>
      </c>
      <c r="K189" s="28"/>
      <c r="L189" s="28"/>
      <c r="M189" s="28"/>
      <c r="N189" s="29" t="s">
        <v>439</v>
      </c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 t="s">
        <v>98</v>
      </c>
      <c r="Z189" s="29"/>
      <c r="AA189" s="29"/>
      <c r="AB189" s="29"/>
      <c r="AC189" s="29"/>
      <c r="AD189" s="29"/>
      <c r="AE189" s="29"/>
      <c r="AF189" s="29" t="s">
        <v>83</v>
      </c>
      <c r="AG189" s="47" t="s">
        <v>84</v>
      </c>
      <c r="AH189" s="47"/>
      <c r="AI189" s="47"/>
      <c r="AJ189" s="48">
        <v>1</v>
      </c>
      <c r="AK189" s="48"/>
      <c r="AL189" s="48">
        <v>541.075</v>
      </c>
      <c r="AM189" s="48"/>
      <c r="AN189" s="48"/>
      <c r="AO189" s="48"/>
      <c r="AP189" s="48"/>
      <c r="AQ189" s="48"/>
      <c r="AR189" s="48"/>
      <c r="AS189" s="48"/>
      <c r="AT189" s="48"/>
      <c r="AU189" s="48"/>
      <c r="AV189" s="49">
        <v>541.075</v>
      </c>
      <c r="AW189" s="51"/>
      <c r="AX189" s="51"/>
      <c r="AY189" s="51"/>
      <c r="AZ189" s="52"/>
      <c r="BA189" s="50" t="s">
        <v>85</v>
      </c>
      <c r="BB189" s="50"/>
      <c r="BC189" s="50"/>
      <c r="BD189" s="50"/>
      <c r="BE189" s="50"/>
      <c r="BF189" s="53">
        <v>0</v>
      </c>
      <c r="BG189" s="29"/>
      <c r="BH189" s="29"/>
      <c r="BI189" s="29"/>
      <c r="BJ189" s="54">
        <v>0</v>
      </c>
      <c r="BK189" s="54"/>
      <c r="BL189" s="54"/>
      <c r="BM189" s="54"/>
      <c r="BN189" s="48">
        <v>541.075</v>
      </c>
      <c r="BO189" s="48"/>
      <c r="BP189" s="48"/>
      <c r="BQ189" s="48"/>
      <c r="BR189" s="48"/>
      <c r="BS189" s="29">
        <v>643</v>
      </c>
      <c r="BT189" s="29"/>
      <c r="BU189" s="29" t="s">
        <v>91</v>
      </c>
      <c r="BV189" s="29"/>
      <c r="BW189" s="29" t="s">
        <v>92</v>
      </c>
      <c r="BX189" s="29"/>
      <c r="BY189" s="29"/>
      <c r="BZ189" s="29"/>
      <c r="CA189" s="29"/>
      <c r="CB189" s="29"/>
      <c r="CC189" s="29"/>
      <c r="CD189" s="70"/>
      <c r="CE189" s="74">
        <v>0.86016</v>
      </c>
      <c r="CF189" s="72">
        <f t="shared" si="2"/>
        <v>6.31005970984746</v>
      </c>
      <c r="CG189" s="50" t="s">
        <v>2</v>
      </c>
      <c r="CH189" s="73">
        <v>45472</v>
      </c>
      <c r="CI189" s="50" t="s">
        <v>2</v>
      </c>
      <c r="CJ189" s="73">
        <v>45472</v>
      </c>
      <c r="CK189" s="75">
        <v>40</v>
      </c>
    </row>
    <row r="190" s="2" customFormat="1" customHeight="1" spans="2:89">
      <c r="B190" s="14" t="s">
        <v>438</v>
      </c>
      <c r="C190" s="14"/>
      <c r="D190" s="14"/>
      <c r="E190" s="14"/>
      <c r="F190" s="14"/>
      <c r="G190" s="14"/>
      <c r="H190" s="14"/>
      <c r="I190" s="14"/>
      <c r="J190" s="28">
        <v>171</v>
      </c>
      <c r="K190" s="28"/>
      <c r="L190" s="28"/>
      <c r="M190" s="28"/>
      <c r="N190" s="29" t="s">
        <v>439</v>
      </c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 t="s">
        <v>98</v>
      </c>
      <c r="Z190" s="29"/>
      <c r="AA190" s="29"/>
      <c r="AB190" s="29"/>
      <c r="AC190" s="29"/>
      <c r="AD190" s="29"/>
      <c r="AE190" s="29"/>
      <c r="AF190" s="29" t="s">
        <v>83</v>
      </c>
      <c r="AG190" s="47" t="s">
        <v>84</v>
      </c>
      <c r="AH190" s="47"/>
      <c r="AI190" s="47"/>
      <c r="AJ190" s="48">
        <v>1</v>
      </c>
      <c r="AK190" s="48"/>
      <c r="AL190" s="48">
        <v>541.075</v>
      </c>
      <c r="AM190" s="48"/>
      <c r="AN190" s="48"/>
      <c r="AO190" s="48"/>
      <c r="AP190" s="48"/>
      <c r="AQ190" s="48"/>
      <c r="AR190" s="48"/>
      <c r="AS190" s="48"/>
      <c r="AT190" s="48"/>
      <c r="AU190" s="48"/>
      <c r="AV190" s="49">
        <v>541.075</v>
      </c>
      <c r="AW190" s="51"/>
      <c r="AX190" s="51"/>
      <c r="AY190" s="51"/>
      <c r="AZ190" s="52"/>
      <c r="BA190" s="50" t="s">
        <v>85</v>
      </c>
      <c r="BB190" s="50"/>
      <c r="BC190" s="50"/>
      <c r="BD190" s="50"/>
      <c r="BE190" s="50"/>
      <c r="BF190" s="53">
        <v>0</v>
      </c>
      <c r="BG190" s="29"/>
      <c r="BH190" s="29"/>
      <c r="BI190" s="29"/>
      <c r="BJ190" s="54">
        <v>0</v>
      </c>
      <c r="BK190" s="54"/>
      <c r="BL190" s="54"/>
      <c r="BM190" s="54"/>
      <c r="BN190" s="48">
        <v>541.075</v>
      </c>
      <c r="BO190" s="48"/>
      <c r="BP190" s="48"/>
      <c r="BQ190" s="48"/>
      <c r="BR190" s="48"/>
      <c r="BS190" s="29">
        <v>643</v>
      </c>
      <c r="BT190" s="29"/>
      <c r="BU190" s="29" t="s">
        <v>91</v>
      </c>
      <c r="BV190" s="29"/>
      <c r="BW190" s="29" t="s">
        <v>92</v>
      </c>
      <c r="BX190" s="29"/>
      <c r="BY190" s="29"/>
      <c r="BZ190" s="29"/>
      <c r="CA190" s="29"/>
      <c r="CB190" s="29"/>
      <c r="CC190" s="29"/>
      <c r="CD190" s="70"/>
      <c r="CE190" s="74">
        <v>0.86016</v>
      </c>
      <c r="CF190" s="72">
        <f t="shared" si="2"/>
        <v>6.31005970984746</v>
      </c>
      <c r="CG190" s="50" t="s">
        <v>2</v>
      </c>
      <c r="CH190" s="73">
        <v>45472</v>
      </c>
      <c r="CI190" s="50" t="s">
        <v>2</v>
      </c>
      <c r="CJ190" s="73">
        <v>45472</v>
      </c>
      <c r="CK190" s="75">
        <v>40</v>
      </c>
    </row>
    <row r="191" s="2" customFormat="1" customHeight="1" spans="2:89">
      <c r="B191" s="14" t="s">
        <v>440</v>
      </c>
      <c r="C191" s="14"/>
      <c r="D191" s="14"/>
      <c r="E191" s="14"/>
      <c r="F191" s="14"/>
      <c r="G191" s="14"/>
      <c r="H191" s="14"/>
      <c r="I191" s="14"/>
      <c r="J191" s="28">
        <v>172</v>
      </c>
      <c r="K191" s="28"/>
      <c r="L191" s="28"/>
      <c r="M191" s="28"/>
      <c r="N191" s="29" t="s">
        <v>441</v>
      </c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 t="s">
        <v>442</v>
      </c>
      <c r="Z191" s="29"/>
      <c r="AA191" s="29"/>
      <c r="AB191" s="29"/>
      <c r="AC191" s="29"/>
      <c r="AD191" s="29"/>
      <c r="AE191" s="29"/>
      <c r="AF191" s="29" t="s">
        <v>83</v>
      </c>
      <c r="AG191" s="47" t="s">
        <v>84</v>
      </c>
      <c r="AH191" s="47"/>
      <c r="AI191" s="47"/>
      <c r="AJ191" s="48">
        <v>1</v>
      </c>
      <c r="AK191" s="48"/>
      <c r="AL191" s="48">
        <v>22548.05</v>
      </c>
      <c r="AM191" s="48"/>
      <c r="AN191" s="48"/>
      <c r="AO191" s="48"/>
      <c r="AP191" s="48"/>
      <c r="AQ191" s="48"/>
      <c r="AR191" s="48"/>
      <c r="AS191" s="48"/>
      <c r="AT191" s="48"/>
      <c r="AU191" s="48"/>
      <c r="AV191" s="49">
        <v>22548.05</v>
      </c>
      <c r="AW191" s="51"/>
      <c r="AX191" s="51"/>
      <c r="AY191" s="51"/>
      <c r="AZ191" s="52"/>
      <c r="BA191" s="50" t="s">
        <v>85</v>
      </c>
      <c r="BB191" s="50"/>
      <c r="BC191" s="50"/>
      <c r="BD191" s="50"/>
      <c r="BE191" s="50"/>
      <c r="BF191" s="53">
        <v>0</v>
      </c>
      <c r="BG191" s="29"/>
      <c r="BH191" s="29"/>
      <c r="BI191" s="29"/>
      <c r="BJ191" s="54">
        <v>0</v>
      </c>
      <c r="BK191" s="54"/>
      <c r="BL191" s="54"/>
      <c r="BM191" s="54"/>
      <c r="BN191" s="48">
        <v>22548.05</v>
      </c>
      <c r="BO191" s="48"/>
      <c r="BP191" s="48"/>
      <c r="BQ191" s="48"/>
      <c r="BR191" s="48"/>
      <c r="BS191" s="29">
        <v>156</v>
      </c>
      <c r="BT191" s="29"/>
      <c r="BU191" s="29" t="s">
        <v>86</v>
      </c>
      <c r="BV191" s="29"/>
      <c r="BW191" s="29" t="s">
        <v>443</v>
      </c>
      <c r="BX191" s="29"/>
      <c r="BY191" s="29"/>
      <c r="BZ191" s="29"/>
      <c r="CA191" s="29"/>
      <c r="CB191" s="29"/>
      <c r="CC191" s="29"/>
      <c r="CD191" s="70"/>
      <c r="CE191" s="74">
        <v>0.86016</v>
      </c>
      <c r="CF191" s="72">
        <f t="shared" si="2"/>
        <v>262.957153519616</v>
      </c>
      <c r="CG191" s="50" t="s">
        <v>2</v>
      </c>
      <c r="CH191" s="73">
        <v>45472</v>
      </c>
      <c r="CI191" s="50" t="s">
        <v>2</v>
      </c>
      <c r="CJ191" s="73">
        <v>45472</v>
      </c>
      <c r="CK191" s="75">
        <v>40</v>
      </c>
    </row>
    <row r="192" s="2" customFormat="1" customHeight="1" spans="2:89">
      <c r="B192" s="14" t="s">
        <v>444</v>
      </c>
      <c r="C192" s="14"/>
      <c r="D192" s="14"/>
      <c r="E192" s="14"/>
      <c r="F192" s="14"/>
      <c r="G192" s="14"/>
      <c r="H192" s="14"/>
      <c r="I192" s="14"/>
      <c r="J192" s="28">
        <v>173</v>
      </c>
      <c r="K192" s="28"/>
      <c r="L192" s="28"/>
      <c r="M192" s="28"/>
      <c r="N192" s="29" t="s">
        <v>399</v>
      </c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 t="s">
        <v>262</v>
      </c>
      <c r="Z192" s="29"/>
      <c r="AA192" s="29"/>
      <c r="AB192" s="29"/>
      <c r="AC192" s="29"/>
      <c r="AD192" s="29"/>
      <c r="AE192" s="29"/>
      <c r="AF192" s="29" t="s">
        <v>83</v>
      </c>
      <c r="AG192" s="47" t="s">
        <v>84</v>
      </c>
      <c r="AH192" s="47"/>
      <c r="AI192" s="47"/>
      <c r="AJ192" s="48">
        <v>1</v>
      </c>
      <c r="AK192" s="48"/>
      <c r="AL192" s="48">
        <v>1726.15</v>
      </c>
      <c r="AM192" s="48"/>
      <c r="AN192" s="48"/>
      <c r="AO192" s="48"/>
      <c r="AP192" s="48"/>
      <c r="AQ192" s="48"/>
      <c r="AR192" s="48"/>
      <c r="AS192" s="48"/>
      <c r="AT192" s="48"/>
      <c r="AU192" s="48"/>
      <c r="AV192" s="49">
        <v>1726.15</v>
      </c>
      <c r="AW192" s="51"/>
      <c r="AX192" s="51"/>
      <c r="AY192" s="51"/>
      <c r="AZ192" s="52"/>
      <c r="BA192" s="50" t="s">
        <v>85</v>
      </c>
      <c r="BB192" s="50"/>
      <c r="BC192" s="50"/>
      <c r="BD192" s="50"/>
      <c r="BE192" s="50"/>
      <c r="BF192" s="53">
        <v>0</v>
      </c>
      <c r="BG192" s="29"/>
      <c r="BH192" s="29"/>
      <c r="BI192" s="29"/>
      <c r="BJ192" s="54">
        <v>0</v>
      </c>
      <c r="BK192" s="54"/>
      <c r="BL192" s="54"/>
      <c r="BM192" s="54"/>
      <c r="BN192" s="48">
        <v>1726.15</v>
      </c>
      <c r="BO192" s="48"/>
      <c r="BP192" s="48"/>
      <c r="BQ192" s="48"/>
      <c r="BR192" s="48"/>
      <c r="BS192" s="29">
        <v>156</v>
      </c>
      <c r="BT192" s="29"/>
      <c r="BU192" s="29" t="s">
        <v>86</v>
      </c>
      <c r="BV192" s="29"/>
      <c r="BW192" s="29" t="s">
        <v>445</v>
      </c>
      <c r="BX192" s="29"/>
      <c r="BY192" s="29"/>
      <c r="BZ192" s="29"/>
      <c r="CA192" s="29"/>
      <c r="CB192" s="29"/>
      <c r="CC192" s="29"/>
      <c r="CD192" s="70"/>
      <c r="CE192" s="74">
        <v>1.4448</v>
      </c>
      <c r="CF192" s="72">
        <f t="shared" si="2"/>
        <v>20.1304986705229</v>
      </c>
      <c r="CG192" s="50" t="s">
        <v>2</v>
      </c>
      <c r="CH192" s="73">
        <v>45472</v>
      </c>
      <c r="CI192" s="50" t="s">
        <v>2</v>
      </c>
      <c r="CJ192" s="73">
        <v>45472</v>
      </c>
      <c r="CK192" s="75">
        <v>40</v>
      </c>
    </row>
    <row r="193" s="2" customFormat="1" ht="22.5" customHeight="1" spans="2:89">
      <c r="B193" s="14" t="s">
        <v>444</v>
      </c>
      <c r="C193" s="14"/>
      <c r="D193" s="14"/>
      <c r="E193" s="14"/>
      <c r="F193" s="14"/>
      <c r="G193" s="14"/>
      <c r="H193" s="14"/>
      <c r="I193" s="14"/>
      <c r="J193" s="28">
        <v>174</v>
      </c>
      <c r="K193" s="28"/>
      <c r="L193" s="28"/>
      <c r="M193" s="28"/>
      <c r="N193" s="29" t="s">
        <v>399</v>
      </c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 t="s">
        <v>262</v>
      </c>
      <c r="Z193" s="29"/>
      <c r="AA193" s="29"/>
      <c r="AB193" s="29"/>
      <c r="AC193" s="29"/>
      <c r="AD193" s="29"/>
      <c r="AE193" s="29"/>
      <c r="AF193" s="29" t="s">
        <v>83</v>
      </c>
      <c r="AG193" s="47" t="s">
        <v>84</v>
      </c>
      <c r="AH193" s="47"/>
      <c r="AI193" s="47"/>
      <c r="AJ193" s="48">
        <v>1</v>
      </c>
      <c r="AK193" s="48"/>
      <c r="AL193" s="48">
        <v>1726.15</v>
      </c>
      <c r="AM193" s="48"/>
      <c r="AN193" s="48"/>
      <c r="AO193" s="48"/>
      <c r="AP193" s="48"/>
      <c r="AQ193" s="48"/>
      <c r="AR193" s="48"/>
      <c r="AS193" s="48"/>
      <c r="AT193" s="48"/>
      <c r="AU193" s="48"/>
      <c r="AV193" s="49">
        <v>1726.15</v>
      </c>
      <c r="AW193" s="51"/>
      <c r="AX193" s="51"/>
      <c r="AY193" s="51"/>
      <c r="AZ193" s="52"/>
      <c r="BA193" s="50" t="s">
        <v>85</v>
      </c>
      <c r="BB193" s="50"/>
      <c r="BC193" s="50"/>
      <c r="BD193" s="50"/>
      <c r="BE193" s="50"/>
      <c r="BF193" s="53">
        <v>0</v>
      </c>
      <c r="BG193" s="29"/>
      <c r="BH193" s="29"/>
      <c r="BI193" s="29"/>
      <c r="BJ193" s="54">
        <v>0</v>
      </c>
      <c r="BK193" s="54"/>
      <c r="BL193" s="54"/>
      <c r="BM193" s="54"/>
      <c r="BN193" s="48">
        <v>1726.15</v>
      </c>
      <c r="BO193" s="48"/>
      <c r="BP193" s="48"/>
      <c r="BQ193" s="48"/>
      <c r="BR193" s="48"/>
      <c r="BS193" s="29">
        <v>156</v>
      </c>
      <c r="BT193" s="29"/>
      <c r="BU193" s="29" t="s">
        <v>86</v>
      </c>
      <c r="BV193" s="29"/>
      <c r="BW193" s="29" t="s">
        <v>445</v>
      </c>
      <c r="BX193" s="29"/>
      <c r="BY193" s="29"/>
      <c r="BZ193" s="29"/>
      <c r="CA193" s="29"/>
      <c r="CB193" s="29"/>
      <c r="CC193" s="29"/>
      <c r="CD193" s="70"/>
      <c r="CE193" s="74">
        <v>1.4448</v>
      </c>
      <c r="CF193" s="72">
        <f t="shared" si="2"/>
        <v>20.1304986705229</v>
      </c>
      <c r="CG193" s="50" t="s">
        <v>2</v>
      </c>
      <c r="CH193" s="73">
        <v>45472</v>
      </c>
      <c r="CI193" s="50" t="s">
        <v>2</v>
      </c>
      <c r="CJ193" s="73">
        <v>45472</v>
      </c>
      <c r="CK193" s="75">
        <v>40</v>
      </c>
    </row>
    <row r="194" s="2" customFormat="1" ht="22.5" customHeight="1" spans="2:89">
      <c r="B194" s="14" t="s">
        <v>446</v>
      </c>
      <c r="C194" s="14"/>
      <c r="D194" s="14"/>
      <c r="E194" s="14"/>
      <c r="F194" s="14"/>
      <c r="G194" s="14"/>
      <c r="H194" s="14"/>
      <c r="I194" s="14"/>
      <c r="J194" s="28">
        <v>175</v>
      </c>
      <c r="K194" s="28"/>
      <c r="L194" s="28"/>
      <c r="M194" s="28"/>
      <c r="N194" s="29" t="s">
        <v>447</v>
      </c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 t="s">
        <v>119</v>
      </c>
      <c r="Z194" s="29"/>
      <c r="AA194" s="29"/>
      <c r="AB194" s="29"/>
      <c r="AC194" s="29"/>
      <c r="AD194" s="29"/>
      <c r="AE194" s="29"/>
      <c r="AF194" s="29" t="s">
        <v>83</v>
      </c>
      <c r="AG194" s="47" t="s">
        <v>84</v>
      </c>
      <c r="AH194" s="47"/>
      <c r="AI194" s="47"/>
      <c r="AJ194" s="48">
        <v>1</v>
      </c>
      <c r="AK194" s="48"/>
      <c r="AL194" s="48">
        <v>396.175</v>
      </c>
      <c r="AM194" s="48"/>
      <c r="AN194" s="48"/>
      <c r="AO194" s="48"/>
      <c r="AP194" s="48"/>
      <c r="AQ194" s="48"/>
      <c r="AR194" s="48"/>
      <c r="AS194" s="48"/>
      <c r="AT194" s="48"/>
      <c r="AU194" s="48"/>
      <c r="AV194" s="49">
        <v>396.175</v>
      </c>
      <c r="AW194" s="51"/>
      <c r="AX194" s="51"/>
      <c r="AY194" s="51"/>
      <c r="AZ194" s="52"/>
      <c r="BA194" s="50" t="s">
        <v>85</v>
      </c>
      <c r="BB194" s="50"/>
      <c r="BC194" s="50"/>
      <c r="BD194" s="50"/>
      <c r="BE194" s="50"/>
      <c r="BF194" s="53">
        <v>0</v>
      </c>
      <c r="BG194" s="29"/>
      <c r="BH194" s="29"/>
      <c r="BI194" s="29"/>
      <c r="BJ194" s="54">
        <v>0</v>
      </c>
      <c r="BK194" s="54"/>
      <c r="BL194" s="54"/>
      <c r="BM194" s="54"/>
      <c r="BN194" s="48">
        <v>396.175</v>
      </c>
      <c r="BO194" s="48"/>
      <c r="BP194" s="48"/>
      <c r="BQ194" s="48"/>
      <c r="BR194" s="48"/>
      <c r="BS194" s="29">
        <v>156</v>
      </c>
      <c r="BT194" s="29"/>
      <c r="BU194" s="29" t="s">
        <v>86</v>
      </c>
      <c r="BV194" s="29"/>
      <c r="BW194" s="29" t="s">
        <v>448</v>
      </c>
      <c r="BX194" s="29"/>
      <c r="BY194" s="29"/>
      <c r="BZ194" s="29"/>
      <c r="CA194" s="29"/>
      <c r="CB194" s="29"/>
      <c r="CC194" s="29"/>
      <c r="CD194" s="70"/>
      <c r="CE194" s="74">
        <v>0.084</v>
      </c>
      <c r="CF194" s="72">
        <f t="shared" si="2"/>
        <v>4.62022437841116</v>
      </c>
      <c r="CG194" s="50" t="s">
        <v>2</v>
      </c>
      <c r="CH194" s="73">
        <v>45472</v>
      </c>
      <c r="CI194" s="50" t="s">
        <v>2</v>
      </c>
      <c r="CJ194" s="73">
        <v>45472</v>
      </c>
      <c r="CK194" s="75">
        <v>40</v>
      </c>
    </row>
    <row r="195" s="2" customFormat="1" customHeight="1" spans="2:89">
      <c r="B195" s="14" t="s">
        <v>446</v>
      </c>
      <c r="C195" s="14"/>
      <c r="D195" s="14"/>
      <c r="E195" s="14"/>
      <c r="F195" s="14"/>
      <c r="G195" s="14"/>
      <c r="H195" s="14"/>
      <c r="I195" s="14"/>
      <c r="J195" s="28">
        <v>176</v>
      </c>
      <c r="K195" s="28"/>
      <c r="L195" s="28"/>
      <c r="M195" s="28"/>
      <c r="N195" s="29" t="s">
        <v>447</v>
      </c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 t="s">
        <v>119</v>
      </c>
      <c r="Z195" s="29"/>
      <c r="AA195" s="29"/>
      <c r="AB195" s="29"/>
      <c r="AC195" s="29"/>
      <c r="AD195" s="29"/>
      <c r="AE195" s="29"/>
      <c r="AF195" s="29" t="s">
        <v>83</v>
      </c>
      <c r="AG195" s="47" t="s">
        <v>84</v>
      </c>
      <c r="AH195" s="47"/>
      <c r="AI195" s="47"/>
      <c r="AJ195" s="48">
        <v>1</v>
      </c>
      <c r="AK195" s="48"/>
      <c r="AL195" s="48">
        <v>396.175</v>
      </c>
      <c r="AM195" s="48"/>
      <c r="AN195" s="48"/>
      <c r="AO195" s="48"/>
      <c r="AP195" s="48"/>
      <c r="AQ195" s="48"/>
      <c r="AR195" s="48"/>
      <c r="AS195" s="48"/>
      <c r="AT195" s="48"/>
      <c r="AU195" s="48"/>
      <c r="AV195" s="49">
        <v>396.175</v>
      </c>
      <c r="AW195" s="51"/>
      <c r="AX195" s="51"/>
      <c r="AY195" s="51"/>
      <c r="AZ195" s="52"/>
      <c r="BA195" s="50" t="s">
        <v>85</v>
      </c>
      <c r="BB195" s="50"/>
      <c r="BC195" s="50"/>
      <c r="BD195" s="50"/>
      <c r="BE195" s="50"/>
      <c r="BF195" s="53">
        <v>0</v>
      </c>
      <c r="BG195" s="29"/>
      <c r="BH195" s="29"/>
      <c r="BI195" s="29"/>
      <c r="BJ195" s="54">
        <v>0</v>
      </c>
      <c r="BK195" s="54"/>
      <c r="BL195" s="54"/>
      <c r="BM195" s="54"/>
      <c r="BN195" s="48">
        <v>396.175</v>
      </c>
      <c r="BO195" s="48"/>
      <c r="BP195" s="48"/>
      <c r="BQ195" s="48"/>
      <c r="BR195" s="48"/>
      <c r="BS195" s="29">
        <v>156</v>
      </c>
      <c r="BT195" s="29"/>
      <c r="BU195" s="29" t="s">
        <v>86</v>
      </c>
      <c r="BV195" s="29"/>
      <c r="BW195" s="29" t="s">
        <v>448</v>
      </c>
      <c r="BX195" s="29"/>
      <c r="BY195" s="29"/>
      <c r="BZ195" s="29"/>
      <c r="CA195" s="29"/>
      <c r="CB195" s="29"/>
      <c r="CC195" s="29"/>
      <c r="CD195" s="70"/>
      <c r="CE195" s="74">
        <v>0.084</v>
      </c>
      <c r="CF195" s="72">
        <f t="shared" si="2"/>
        <v>4.62022437841116</v>
      </c>
      <c r="CG195" s="50" t="s">
        <v>2</v>
      </c>
      <c r="CH195" s="73">
        <v>45472</v>
      </c>
      <c r="CI195" s="50" t="s">
        <v>2</v>
      </c>
      <c r="CJ195" s="73">
        <v>45472</v>
      </c>
      <c r="CK195" s="75">
        <v>40</v>
      </c>
    </row>
    <row r="196" s="2" customFormat="1" ht="22.5" customHeight="1" spans="2:89">
      <c r="B196" s="14" t="s">
        <v>449</v>
      </c>
      <c r="C196" s="14"/>
      <c r="D196" s="14"/>
      <c r="E196" s="14"/>
      <c r="F196" s="14"/>
      <c r="G196" s="14"/>
      <c r="H196" s="14"/>
      <c r="I196" s="14"/>
      <c r="J196" s="28">
        <v>177</v>
      </c>
      <c r="K196" s="28"/>
      <c r="L196" s="28"/>
      <c r="M196" s="28"/>
      <c r="N196" s="29" t="s">
        <v>89</v>
      </c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 t="s">
        <v>123</v>
      </c>
      <c r="Z196" s="29"/>
      <c r="AA196" s="29"/>
      <c r="AB196" s="29"/>
      <c r="AC196" s="29"/>
      <c r="AD196" s="29"/>
      <c r="AE196" s="29"/>
      <c r="AF196" s="29" t="s">
        <v>83</v>
      </c>
      <c r="AG196" s="47" t="s">
        <v>84</v>
      </c>
      <c r="AH196" s="47"/>
      <c r="AI196" s="47"/>
      <c r="AJ196" s="48">
        <v>1</v>
      </c>
      <c r="AK196" s="48"/>
      <c r="AL196" s="48">
        <v>121.325</v>
      </c>
      <c r="AM196" s="48"/>
      <c r="AN196" s="48"/>
      <c r="AO196" s="48"/>
      <c r="AP196" s="48"/>
      <c r="AQ196" s="48"/>
      <c r="AR196" s="48"/>
      <c r="AS196" s="48"/>
      <c r="AT196" s="48"/>
      <c r="AU196" s="48"/>
      <c r="AV196" s="49">
        <v>121.325</v>
      </c>
      <c r="AW196" s="51"/>
      <c r="AX196" s="51"/>
      <c r="AY196" s="51"/>
      <c r="AZ196" s="52"/>
      <c r="BA196" s="50" t="s">
        <v>85</v>
      </c>
      <c r="BB196" s="50"/>
      <c r="BC196" s="50"/>
      <c r="BD196" s="50"/>
      <c r="BE196" s="50"/>
      <c r="BF196" s="53">
        <v>0</v>
      </c>
      <c r="BG196" s="29"/>
      <c r="BH196" s="29"/>
      <c r="BI196" s="29"/>
      <c r="BJ196" s="54">
        <v>0</v>
      </c>
      <c r="BK196" s="54"/>
      <c r="BL196" s="54"/>
      <c r="BM196" s="54"/>
      <c r="BN196" s="48">
        <v>121.325</v>
      </c>
      <c r="BO196" s="48"/>
      <c r="BP196" s="48"/>
      <c r="BQ196" s="48"/>
      <c r="BR196" s="48"/>
      <c r="BS196" s="58">
        <v>792</v>
      </c>
      <c r="BT196" s="59"/>
      <c r="BU196" s="29" t="s">
        <v>115</v>
      </c>
      <c r="BV196" s="29"/>
      <c r="BW196" s="29" t="s">
        <v>159</v>
      </c>
      <c r="BX196" s="29"/>
      <c r="BY196" s="29"/>
      <c r="BZ196" s="29"/>
      <c r="CA196" s="29"/>
      <c r="CB196" s="29"/>
      <c r="CC196" s="29"/>
      <c r="CD196" s="70"/>
      <c r="CE196" s="74">
        <v>0.084</v>
      </c>
      <c r="CF196" s="72">
        <f t="shared" si="2"/>
        <v>1.41490180528992</v>
      </c>
      <c r="CG196" s="50" t="s">
        <v>2</v>
      </c>
      <c r="CH196" s="73">
        <v>45472</v>
      </c>
      <c r="CI196" s="50" t="s">
        <v>2</v>
      </c>
      <c r="CJ196" s="73">
        <v>45472</v>
      </c>
      <c r="CK196" s="75">
        <v>40</v>
      </c>
    </row>
    <row r="197" s="2" customFormat="1" customHeight="1" spans="2:89">
      <c r="B197" s="14" t="s">
        <v>450</v>
      </c>
      <c r="C197" s="14"/>
      <c r="D197" s="14"/>
      <c r="E197" s="14"/>
      <c r="F197" s="14"/>
      <c r="G197" s="14"/>
      <c r="H197" s="14"/>
      <c r="I197" s="14"/>
      <c r="J197" s="28">
        <v>178</v>
      </c>
      <c r="K197" s="28"/>
      <c r="L197" s="28"/>
      <c r="M197" s="28"/>
      <c r="N197" s="29" t="s">
        <v>89</v>
      </c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 t="s">
        <v>123</v>
      </c>
      <c r="Z197" s="29"/>
      <c r="AA197" s="29"/>
      <c r="AB197" s="29"/>
      <c r="AC197" s="29"/>
      <c r="AD197" s="29"/>
      <c r="AE197" s="29"/>
      <c r="AF197" s="29" t="s">
        <v>83</v>
      </c>
      <c r="AG197" s="47" t="s">
        <v>84</v>
      </c>
      <c r="AH197" s="47"/>
      <c r="AI197" s="47"/>
      <c r="AJ197" s="48">
        <v>1</v>
      </c>
      <c r="AK197" s="48"/>
      <c r="AL197" s="48">
        <v>317.4</v>
      </c>
      <c r="AM197" s="48"/>
      <c r="AN197" s="48"/>
      <c r="AO197" s="48"/>
      <c r="AP197" s="48"/>
      <c r="AQ197" s="48"/>
      <c r="AR197" s="48"/>
      <c r="AS197" s="48"/>
      <c r="AT197" s="48"/>
      <c r="AU197" s="48"/>
      <c r="AV197" s="49">
        <v>317.4</v>
      </c>
      <c r="AW197" s="51"/>
      <c r="AX197" s="51"/>
      <c r="AY197" s="51"/>
      <c r="AZ197" s="52"/>
      <c r="BA197" s="50" t="s">
        <v>85</v>
      </c>
      <c r="BB197" s="50"/>
      <c r="BC197" s="50"/>
      <c r="BD197" s="50"/>
      <c r="BE197" s="50"/>
      <c r="BF197" s="53">
        <v>0</v>
      </c>
      <c r="BG197" s="29"/>
      <c r="BH197" s="29"/>
      <c r="BI197" s="29"/>
      <c r="BJ197" s="54">
        <v>0</v>
      </c>
      <c r="BK197" s="54"/>
      <c r="BL197" s="54"/>
      <c r="BM197" s="54"/>
      <c r="BN197" s="48">
        <v>317.4</v>
      </c>
      <c r="BO197" s="48"/>
      <c r="BP197" s="48"/>
      <c r="BQ197" s="48"/>
      <c r="BR197" s="48"/>
      <c r="BS197" s="58">
        <v>792</v>
      </c>
      <c r="BT197" s="59"/>
      <c r="BU197" s="29" t="s">
        <v>115</v>
      </c>
      <c r="BV197" s="29"/>
      <c r="BW197" s="29" t="s">
        <v>159</v>
      </c>
      <c r="BX197" s="29"/>
      <c r="BY197" s="29"/>
      <c r="BZ197" s="29"/>
      <c r="CA197" s="29"/>
      <c r="CB197" s="29"/>
      <c r="CC197" s="29"/>
      <c r="CD197" s="70"/>
      <c r="CE197" s="74">
        <v>2.8392</v>
      </c>
      <c r="CF197" s="72">
        <f t="shared" si="2"/>
        <v>3.70154405933666</v>
      </c>
      <c r="CG197" s="50" t="s">
        <v>2</v>
      </c>
      <c r="CH197" s="73">
        <v>45472</v>
      </c>
      <c r="CI197" s="50" t="s">
        <v>2</v>
      </c>
      <c r="CJ197" s="73">
        <v>45472</v>
      </c>
      <c r="CK197" s="75">
        <v>40</v>
      </c>
    </row>
    <row r="198" s="2" customFormat="1" ht="22.5" customHeight="1" spans="2:89">
      <c r="B198" s="14" t="s">
        <v>451</v>
      </c>
      <c r="C198" s="14"/>
      <c r="D198" s="14"/>
      <c r="E198" s="14"/>
      <c r="F198" s="14"/>
      <c r="G198" s="14"/>
      <c r="H198" s="14"/>
      <c r="I198" s="14"/>
      <c r="J198" s="28">
        <v>179</v>
      </c>
      <c r="K198" s="28"/>
      <c r="L198" s="28"/>
      <c r="M198" s="28"/>
      <c r="N198" s="29" t="s">
        <v>452</v>
      </c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 t="s">
        <v>111</v>
      </c>
      <c r="Z198" s="29"/>
      <c r="AA198" s="29"/>
      <c r="AB198" s="29"/>
      <c r="AC198" s="29"/>
      <c r="AD198" s="29"/>
      <c r="AE198" s="29"/>
      <c r="AF198" s="29" t="s">
        <v>83</v>
      </c>
      <c r="AG198" s="47" t="s">
        <v>84</v>
      </c>
      <c r="AH198" s="47"/>
      <c r="AI198" s="47"/>
      <c r="AJ198" s="48">
        <v>5</v>
      </c>
      <c r="AK198" s="48"/>
      <c r="AL198" s="48">
        <v>267.375</v>
      </c>
      <c r="AM198" s="48"/>
      <c r="AN198" s="48"/>
      <c r="AO198" s="48"/>
      <c r="AP198" s="48"/>
      <c r="AQ198" s="48"/>
      <c r="AR198" s="48"/>
      <c r="AS198" s="48"/>
      <c r="AT198" s="48"/>
      <c r="AU198" s="48"/>
      <c r="AV198" s="49">
        <v>1336.875</v>
      </c>
      <c r="AW198" s="51"/>
      <c r="AX198" s="51"/>
      <c r="AY198" s="51"/>
      <c r="AZ198" s="52"/>
      <c r="BA198" s="50" t="s">
        <v>85</v>
      </c>
      <c r="BB198" s="50"/>
      <c r="BC198" s="50"/>
      <c r="BD198" s="50"/>
      <c r="BE198" s="50"/>
      <c r="BF198" s="53">
        <v>0</v>
      </c>
      <c r="BG198" s="29"/>
      <c r="BH198" s="29"/>
      <c r="BI198" s="29"/>
      <c r="BJ198" s="54">
        <v>0</v>
      </c>
      <c r="BK198" s="54"/>
      <c r="BL198" s="54"/>
      <c r="BM198" s="54"/>
      <c r="BN198" s="48">
        <v>1336.875</v>
      </c>
      <c r="BO198" s="48"/>
      <c r="BP198" s="48"/>
      <c r="BQ198" s="48"/>
      <c r="BR198" s="48"/>
      <c r="BS198" s="58">
        <v>792</v>
      </c>
      <c r="BT198" s="59"/>
      <c r="BU198" s="29" t="s">
        <v>115</v>
      </c>
      <c r="BV198" s="29"/>
      <c r="BW198" s="29" t="s">
        <v>159</v>
      </c>
      <c r="BX198" s="29"/>
      <c r="BY198" s="29"/>
      <c r="BZ198" s="29"/>
      <c r="CA198" s="29"/>
      <c r="CB198" s="29"/>
      <c r="CC198" s="29"/>
      <c r="CD198" s="70"/>
      <c r="CE198" s="74">
        <v>1.4196</v>
      </c>
      <c r="CF198" s="72">
        <f t="shared" si="2"/>
        <v>15.5907426412278</v>
      </c>
      <c r="CG198" s="50" t="s">
        <v>2</v>
      </c>
      <c r="CH198" s="73">
        <v>45472</v>
      </c>
      <c r="CI198" s="50" t="s">
        <v>2</v>
      </c>
      <c r="CJ198" s="73">
        <v>45472</v>
      </c>
      <c r="CK198" s="75">
        <v>40</v>
      </c>
    </row>
    <row r="199" s="2" customFormat="1" customHeight="1" spans="2:89">
      <c r="B199" s="14" t="s">
        <v>453</v>
      </c>
      <c r="C199" s="14"/>
      <c r="D199" s="14"/>
      <c r="E199" s="14"/>
      <c r="F199" s="14"/>
      <c r="G199" s="14"/>
      <c r="H199" s="14"/>
      <c r="I199" s="14"/>
      <c r="J199" s="28">
        <v>180</v>
      </c>
      <c r="K199" s="28"/>
      <c r="L199" s="28"/>
      <c r="M199" s="28"/>
      <c r="N199" s="29" t="s">
        <v>454</v>
      </c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 t="s">
        <v>119</v>
      </c>
      <c r="Z199" s="29"/>
      <c r="AA199" s="29"/>
      <c r="AB199" s="29"/>
      <c r="AC199" s="29"/>
      <c r="AD199" s="29"/>
      <c r="AE199" s="29"/>
      <c r="AF199" s="29" t="s">
        <v>83</v>
      </c>
      <c r="AG199" s="47" t="s">
        <v>84</v>
      </c>
      <c r="AH199" s="47"/>
      <c r="AI199" s="47"/>
      <c r="AJ199" s="48">
        <v>1</v>
      </c>
      <c r="AK199" s="48"/>
      <c r="AL199" s="48">
        <v>4445.9</v>
      </c>
      <c r="AM199" s="48"/>
      <c r="AN199" s="48"/>
      <c r="AO199" s="48"/>
      <c r="AP199" s="48"/>
      <c r="AQ199" s="48"/>
      <c r="AR199" s="48"/>
      <c r="AS199" s="48"/>
      <c r="AT199" s="48"/>
      <c r="AU199" s="48"/>
      <c r="AV199" s="49">
        <v>4445.9</v>
      </c>
      <c r="AW199" s="51"/>
      <c r="AX199" s="51"/>
      <c r="AY199" s="51"/>
      <c r="AZ199" s="52"/>
      <c r="BA199" s="50" t="s">
        <v>85</v>
      </c>
      <c r="BB199" s="50"/>
      <c r="BC199" s="50"/>
      <c r="BD199" s="50"/>
      <c r="BE199" s="50"/>
      <c r="BF199" s="53">
        <v>0</v>
      </c>
      <c r="BG199" s="29"/>
      <c r="BH199" s="29"/>
      <c r="BI199" s="29"/>
      <c r="BJ199" s="54">
        <v>0</v>
      </c>
      <c r="BK199" s="54"/>
      <c r="BL199" s="54"/>
      <c r="BM199" s="54"/>
      <c r="BN199" s="48">
        <v>4445.9</v>
      </c>
      <c r="BO199" s="48"/>
      <c r="BP199" s="48"/>
      <c r="BQ199" s="48"/>
      <c r="BR199" s="48"/>
      <c r="BS199" s="29">
        <v>156</v>
      </c>
      <c r="BT199" s="29"/>
      <c r="BU199" s="29" t="s">
        <v>86</v>
      </c>
      <c r="BV199" s="29"/>
      <c r="BW199" s="29" t="s">
        <v>455</v>
      </c>
      <c r="BX199" s="29"/>
      <c r="BY199" s="29"/>
      <c r="BZ199" s="29"/>
      <c r="CA199" s="29"/>
      <c r="CB199" s="29"/>
      <c r="CC199" s="29"/>
      <c r="CD199" s="70"/>
      <c r="CE199" s="74">
        <v>1.4196</v>
      </c>
      <c r="CF199" s="72">
        <f t="shared" si="2"/>
        <v>51.8484396137519</v>
      </c>
      <c r="CG199" s="50" t="s">
        <v>2</v>
      </c>
      <c r="CH199" s="73">
        <v>45472</v>
      </c>
      <c r="CI199" s="50" t="s">
        <v>2</v>
      </c>
      <c r="CJ199" s="73">
        <v>45472</v>
      </c>
      <c r="CK199" s="75">
        <v>40</v>
      </c>
    </row>
    <row r="200" s="2" customFormat="1" customHeight="1" spans="2:89">
      <c r="B200" s="14" t="s">
        <v>456</v>
      </c>
      <c r="C200" s="14"/>
      <c r="D200" s="14"/>
      <c r="E200" s="14"/>
      <c r="F200" s="14"/>
      <c r="G200" s="14"/>
      <c r="H200" s="14"/>
      <c r="I200" s="14"/>
      <c r="J200" s="28">
        <v>181</v>
      </c>
      <c r="K200" s="28"/>
      <c r="L200" s="28"/>
      <c r="M200" s="28"/>
      <c r="N200" s="29" t="s">
        <v>457</v>
      </c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 t="s">
        <v>280</v>
      </c>
      <c r="Z200" s="29"/>
      <c r="AA200" s="29"/>
      <c r="AB200" s="29"/>
      <c r="AC200" s="29"/>
      <c r="AD200" s="29"/>
      <c r="AE200" s="29"/>
      <c r="AF200" s="29" t="s">
        <v>83</v>
      </c>
      <c r="AG200" s="47" t="s">
        <v>84</v>
      </c>
      <c r="AH200" s="47"/>
      <c r="AI200" s="47"/>
      <c r="AJ200" s="48">
        <v>1</v>
      </c>
      <c r="AK200" s="48"/>
      <c r="AL200" s="48">
        <v>249.55</v>
      </c>
      <c r="AM200" s="48"/>
      <c r="AN200" s="48"/>
      <c r="AO200" s="48"/>
      <c r="AP200" s="48"/>
      <c r="AQ200" s="48"/>
      <c r="AR200" s="48"/>
      <c r="AS200" s="48"/>
      <c r="AT200" s="48"/>
      <c r="AU200" s="48"/>
      <c r="AV200" s="49">
        <v>249.55</v>
      </c>
      <c r="AW200" s="51"/>
      <c r="AX200" s="51"/>
      <c r="AY200" s="51"/>
      <c r="AZ200" s="52"/>
      <c r="BA200" s="50" t="s">
        <v>85</v>
      </c>
      <c r="BB200" s="50"/>
      <c r="BC200" s="50"/>
      <c r="BD200" s="50"/>
      <c r="BE200" s="50"/>
      <c r="BF200" s="53">
        <v>0</v>
      </c>
      <c r="BG200" s="29"/>
      <c r="BH200" s="29"/>
      <c r="BI200" s="29"/>
      <c r="BJ200" s="54">
        <v>0</v>
      </c>
      <c r="BK200" s="54"/>
      <c r="BL200" s="54"/>
      <c r="BM200" s="54"/>
      <c r="BN200" s="48">
        <v>249.55</v>
      </c>
      <c r="BO200" s="48"/>
      <c r="BP200" s="48"/>
      <c r="BQ200" s="48"/>
      <c r="BR200" s="48"/>
      <c r="BS200" s="29">
        <v>156</v>
      </c>
      <c r="BT200" s="29"/>
      <c r="BU200" s="29" t="s">
        <v>86</v>
      </c>
      <c r="BV200" s="29"/>
      <c r="BW200" s="29" t="s">
        <v>458</v>
      </c>
      <c r="BX200" s="29"/>
      <c r="BY200" s="29"/>
      <c r="BZ200" s="29"/>
      <c r="CA200" s="29"/>
      <c r="CB200" s="29"/>
      <c r="CC200" s="29"/>
      <c r="CD200" s="70"/>
      <c r="CE200" s="74">
        <v>0.672</v>
      </c>
      <c r="CF200" s="72">
        <f t="shared" si="2"/>
        <v>2.91027195969585</v>
      </c>
      <c r="CG200" s="50" t="s">
        <v>2</v>
      </c>
      <c r="CH200" s="73">
        <v>45472</v>
      </c>
      <c r="CI200" s="50" t="s">
        <v>2</v>
      </c>
      <c r="CJ200" s="73">
        <v>45472</v>
      </c>
      <c r="CK200" s="75">
        <v>40</v>
      </c>
    </row>
    <row r="201" s="2" customFormat="1" customHeight="1" spans="2:89">
      <c r="B201" s="14" t="s">
        <v>456</v>
      </c>
      <c r="C201" s="14"/>
      <c r="D201" s="14"/>
      <c r="E201" s="14"/>
      <c r="F201" s="14"/>
      <c r="G201" s="14"/>
      <c r="H201" s="14"/>
      <c r="I201" s="14"/>
      <c r="J201" s="28">
        <v>182</v>
      </c>
      <c r="K201" s="28"/>
      <c r="L201" s="28"/>
      <c r="M201" s="28"/>
      <c r="N201" s="29" t="s">
        <v>457</v>
      </c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 t="s">
        <v>280</v>
      </c>
      <c r="Z201" s="29"/>
      <c r="AA201" s="29"/>
      <c r="AB201" s="29"/>
      <c r="AC201" s="29"/>
      <c r="AD201" s="29"/>
      <c r="AE201" s="29"/>
      <c r="AF201" s="29" t="s">
        <v>83</v>
      </c>
      <c r="AG201" s="47" t="s">
        <v>84</v>
      </c>
      <c r="AH201" s="47"/>
      <c r="AI201" s="47"/>
      <c r="AJ201" s="48">
        <v>1</v>
      </c>
      <c r="AK201" s="48"/>
      <c r="AL201" s="48">
        <v>249.55</v>
      </c>
      <c r="AM201" s="48"/>
      <c r="AN201" s="48"/>
      <c r="AO201" s="48"/>
      <c r="AP201" s="48"/>
      <c r="AQ201" s="48"/>
      <c r="AR201" s="48"/>
      <c r="AS201" s="48"/>
      <c r="AT201" s="48"/>
      <c r="AU201" s="48"/>
      <c r="AV201" s="49">
        <v>249.55</v>
      </c>
      <c r="AW201" s="51"/>
      <c r="AX201" s="51"/>
      <c r="AY201" s="51"/>
      <c r="AZ201" s="52"/>
      <c r="BA201" s="50" t="s">
        <v>85</v>
      </c>
      <c r="BB201" s="50"/>
      <c r="BC201" s="50"/>
      <c r="BD201" s="50"/>
      <c r="BE201" s="50"/>
      <c r="BF201" s="53">
        <v>0</v>
      </c>
      <c r="BG201" s="29"/>
      <c r="BH201" s="29"/>
      <c r="BI201" s="29"/>
      <c r="BJ201" s="54">
        <v>0</v>
      </c>
      <c r="BK201" s="54"/>
      <c r="BL201" s="54"/>
      <c r="BM201" s="54"/>
      <c r="BN201" s="48">
        <v>249.55</v>
      </c>
      <c r="BO201" s="48"/>
      <c r="BP201" s="48"/>
      <c r="BQ201" s="48"/>
      <c r="BR201" s="48"/>
      <c r="BS201" s="29">
        <v>156</v>
      </c>
      <c r="BT201" s="29"/>
      <c r="BU201" s="29" t="s">
        <v>86</v>
      </c>
      <c r="BV201" s="29"/>
      <c r="BW201" s="29" t="s">
        <v>458</v>
      </c>
      <c r="BX201" s="29"/>
      <c r="BY201" s="29"/>
      <c r="BZ201" s="29"/>
      <c r="CA201" s="29"/>
      <c r="CB201" s="29"/>
      <c r="CC201" s="29"/>
      <c r="CD201" s="70"/>
      <c r="CE201" s="74">
        <v>0.28056</v>
      </c>
      <c r="CF201" s="72">
        <f t="shared" si="2"/>
        <v>2.91027195969585</v>
      </c>
      <c r="CG201" s="50" t="s">
        <v>2</v>
      </c>
      <c r="CH201" s="73">
        <v>45472</v>
      </c>
      <c r="CI201" s="50" t="s">
        <v>2</v>
      </c>
      <c r="CJ201" s="73">
        <v>45472</v>
      </c>
      <c r="CK201" s="75">
        <v>40</v>
      </c>
    </row>
    <row r="202" s="2" customFormat="1" customHeight="1" spans="2:89">
      <c r="B202" s="14" t="s">
        <v>456</v>
      </c>
      <c r="C202" s="14"/>
      <c r="D202" s="14"/>
      <c r="E202" s="14"/>
      <c r="F202" s="14"/>
      <c r="G202" s="14"/>
      <c r="H202" s="14"/>
      <c r="I202" s="14"/>
      <c r="J202" s="28">
        <v>183</v>
      </c>
      <c r="K202" s="28"/>
      <c r="L202" s="28"/>
      <c r="M202" s="28"/>
      <c r="N202" s="29" t="s">
        <v>457</v>
      </c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 t="s">
        <v>280</v>
      </c>
      <c r="Z202" s="29"/>
      <c r="AA202" s="29"/>
      <c r="AB202" s="29"/>
      <c r="AC202" s="29"/>
      <c r="AD202" s="29"/>
      <c r="AE202" s="29"/>
      <c r="AF202" s="29" t="s">
        <v>83</v>
      </c>
      <c r="AG202" s="47" t="s">
        <v>84</v>
      </c>
      <c r="AH202" s="47"/>
      <c r="AI202" s="47"/>
      <c r="AJ202" s="48">
        <v>1</v>
      </c>
      <c r="AK202" s="48"/>
      <c r="AL202" s="48">
        <v>249.55</v>
      </c>
      <c r="AM202" s="48"/>
      <c r="AN202" s="48"/>
      <c r="AO202" s="48"/>
      <c r="AP202" s="48"/>
      <c r="AQ202" s="48"/>
      <c r="AR202" s="48"/>
      <c r="AS202" s="48"/>
      <c r="AT202" s="48"/>
      <c r="AU202" s="48"/>
      <c r="AV202" s="49">
        <v>249.55</v>
      </c>
      <c r="AW202" s="51"/>
      <c r="AX202" s="51"/>
      <c r="AY202" s="51"/>
      <c r="AZ202" s="52"/>
      <c r="BA202" s="50" t="s">
        <v>85</v>
      </c>
      <c r="BB202" s="50"/>
      <c r="BC202" s="50"/>
      <c r="BD202" s="50"/>
      <c r="BE202" s="50"/>
      <c r="BF202" s="53">
        <v>0</v>
      </c>
      <c r="BG202" s="29"/>
      <c r="BH202" s="29"/>
      <c r="BI202" s="29"/>
      <c r="BJ202" s="54">
        <v>0</v>
      </c>
      <c r="BK202" s="54"/>
      <c r="BL202" s="54"/>
      <c r="BM202" s="54"/>
      <c r="BN202" s="48">
        <v>249.55</v>
      </c>
      <c r="BO202" s="48"/>
      <c r="BP202" s="48"/>
      <c r="BQ202" s="48"/>
      <c r="BR202" s="48"/>
      <c r="BS202" s="29">
        <v>156</v>
      </c>
      <c r="BT202" s="29"/>
      <c r="BU202" s="29" t="s">
        <v>86</v>
      </c>
      <c r="BV202" s="29"/>
      <c r="BW202" s="29" t="s">
        <v>458</v>
      </c>
      <c r="BX202" s="29"/>
      <c r="BY202" s="29"/>
      <c r="BZ202" s="29"/>
      <c r="CA202" s="29"/>
      <c r="CB202" s="29"/>
      <c r="CC202" s="29"/>
      <c r="CD202" s="70"/>
      <c r="CE202" s="74">
        <v>2.1504</v>
      </c>
      <c r="CF202" s="72">
        <f t="shared" si="2"/>
        <v>2.91027195969585</v>
      </c>
      <c r="CG202" s="50" t="s">
        <v>2</v>
      </c>
      <c r="CH202" s="73">
        <v>45472</v>
      </c>
      <c r="CI202" s="50" t="s">
        <v>2</v>
      </c>
      <c r="CJ202" s="73">
        <v>45472</v>
      </c>
      <c r="CK202" s="75">
        <v>40</v>
      </c>
    </row>
    <row r="203" s="2" customFormat="1" ht="22.5" customHeight="1" spans="2:89">
      <c r="B203" s="14" t="s">
        <v>459</v>
      </c>
      <c r="C203" s="14"/>
      <c r="D203" s="14"/>
      <c r="E203" s="14"/>
      <c r="F203" s="14"/>
      <c r="G203" s="14"/>
      <c r="H203" s="14"/>
      <c r="I203" s="14"/>
      <c r="J203" s="28">
        <v>184</v>
      </c>
      <c r="K203" s="28"/>
      <c r="L203" s="28"/>
      <c r="M203" s="28"/>
      <c r="N203" s="29" t="s">
        <v>460</v>
      </c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 t="s">
        <v>111</v>
      </c>
      <c r="Z203" s="29"/>
      <c r="AA203" s="29"/>
      <c r="AB203" s="29"/>
      <c r="AC203" s="29"/>
      <c r="AD203" s="29"/>
      <c r="AE203" s="29"/>
      <c r="AF203" s="29" t="s">
        <v>83</v>
      </c>
      <c r="AG203" s="47" t="s">
        <v>84</v>
      </c>
      <c r="AH203" s="47"/>
      <c r="AI203" s="47"/>
      <c r="AJ203" s="48">
        <v>1</v>
      </c>
      <c r="AK203" s="48"/>
      <c r="AL203" s="48">
        <v>2986.55</v>
      </c>
      <c r="AM203" s="48"/>
      <c r="AN203" s="48"/>
      <c r="AO203" s="48"/>
      <c r="AP203" s="48"/>
      <c r="AQ203" s="48"/>
      <c r="AR203" s="48"/>
      <c r="AS203" s="48"/>
      <c r="AT203" s="48"/>
      <c r="AU203" s="48"/>
      <c r="AV203" s="49">
        <v>2986.55</v>
      </c>
      <c r="AW203" s="51"/>
      <c r="AX203" s="51"/>
      <c r="AY203" s="51"/>
      <c r="AZ203" s="52"/>
      <c r="BA203" s="50" t="s">
        <v>85</v>
      </c>
      <c r="BB203" s="50"/>
      <c r="BC203" s="50"/>
      <c r="BD203" s="50"/>
      <c r="BE203" s="50"/>
      <c r="BF203" s="53">
        <v>0</v>
      </c>
      <c r="BG203" s="29"/>
      <c r="BH203" s="29"/>
      <c r="BI203" s="29"/>
      <c r="BJ203" s="54">
        <v>0</v>
      </c>
      <c r="BK203" s="54"/>
      <c r="BL203" s="54"/>
      <c r="BM203" s="54"/>
      <c r="BN203" s="48">
        <v>2986.55</v>
      </c>
      <c r="BO203" s="48"/>
      <c r="BP203" s="48"/>
      <c r="BQ203" s="48"/>
      <c r="BR203" s="48"/>
      <c r="BS203" s="29">
        <v>643</v>
      </c>
      <c r="BT203" s="29"/>
      <c r="BU203" s="29" t="s">
        <v>91</v>
      </c>
      <c r="BV203" s="29"/>
      <c r="BW203" s="29" t="s">
        <v>92</v>
      </c>
      <c r="BX203" s="29"/>
      <c r="BY203" s="29"/>
      <c r="BZ203" s="29"/>
      <c r="CA203" s="29"/>
      <c r="CB203" s="29"/>
      <c r="CC203" s="29"/>
      <c r="CD203" s="70"/>
      <c r="CE203" s="74">
        <v>0.2352</v>
      </c>
      <c r="CF203" s="72">
        <f t="shared" si="2"/>
        <v>34.8293837757149</v>
      </c>
      <c r="CG203" s="50" t="s">
        <v>2</v>
      </c>
      <c r="CH203" s="73">
        <v>45472</v>
      </c>
      <c r="CI203" s="50" t="s">
        <v>2</v>
      </c>
      <c r="CJ203" s="73">
        <v>45472</v>
      </c>
      <c r="CK203" s="75">
        <v>40</v>
      </c>
    </row>
    <row r="204" s="2" customFormat="1" ht="22.5" customHeight="1" spans="2:89">
      <c r="B204" s="14" t="s">
        <v>461</v>
      </c>
      <c r="C204" s="14"/>
      <c r="D204" s="14"/>
      <c r="E204" s="14"/>
      <c r="F204" s="14"/>
      <c r="G204" s="14"/>
      <c r="H204" s="14"/>
      <c r="I204" s="14"/>
      <c r="J204" s="28">
        <v>185</v>
      </c>
      <c r="K204" s="28"/>
      <c r="L204" s="28"/>
      <c r="M204" s="28"/>
      <c r="N204" s="29" t="s">
        <v>462</v>
      </c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 t="s">
        <v>207</v>
      </c>
      <c r="Z204" s="29"/>
      <c r="AA204" s="29"/>
      <c r="AB204" s="29"/>
      <c r="AC204" s="29"/>
      <c r="AD204" s="29"/>
      <c r="AE204" s="29"/>
      <c r="AF204" s="29" t="s">
        <v>83</v>
      </c>
      <c r="AG204" s="47" t="s">
        <v>84</v>
      </c>
      <c r="AH204" s="47"/>
      <c r="AI204" s="47"/>
      <c r="AJ204" s="48">
        <v>1</v>
      </c>
      <c r="AK204" s="48"/>
      <c r="AL204" s="48">
        <v>251.85</v>
      </c>
      <c r="AM204" s="48"/>
      <c r="AN204" s="48"/>
      <c r="AO204" s="48"/>
      <c r="AP204" s="48"/>
      <c r="AQ204" s="48"/>
      <c r="AR204" s="48"/>
      <c r="AS204" s="48"/>
      <c r="AT204" s="48"/>
      <c r="AU204" s="48"/>
      <c r="AV204" s="49">
        <v>251.85</v>
      </c>
      <c r="AW204" s="51"/>
      <c r="AX204" s="51"/>
      <c r="AY204" s="51"/>
      <c r="AZ204" s="52"/>
      <c r="BA204" s="50" t="s">
        <v>85</v>
      </c>
      <c r="BB204" s="50"/>
      <c r="BC204" s="50"/>
      <c r="BD204" s="50"/>
      <c r="BE204" s="50"/>
      <c r="BF204" s="53">
        <v>0</v>
      </c>
      <c r="BG204" s="29"/>
      <c r="BH204" s="29"/>
      <c r="BI204" s="29"/>
      <c r="BJ204" s="54">
        <v>0</v>
      </c>
      <c r="BK204" s="54"/>
      <c r="BL204" s="54"/>
      <c r="BM204" s="54"/>
      <c r="BN204" s="48">
        <v>251.85</v>
      </c>
      <c r="BO204" s="48"/>
      <c r="BP204" s="48"/>
      <c r="BQ204" s="48"/>
      <c r="BR204" s="48"/>
      <c r="BS204" s="29">
        <v>764</v>
      </c>
      <c r="BT204" s="29"/>
      <c r="BU204" s="29" t="s">
        <v>463</v>
      </c>
      <c r="BV204" s="29"/>
      <c r="BW204" s="29" t="s">
        <v>464</v>
      </c>
      <c r="BX204" s="29"/>
      <c r="BY204" s="29"/>
      <c r="BZ204" s="29"/>
      <c r="CA204" s="29"/>
      <c r="CB204" s="29"/>
      <c r="CC204" s="29"/>
      <c r="CD204" s="70"/>
      <c r="CE204" s="74">
        <v>0.2352</v>
      </c>
      <c r="CF204" s="72">
        <f t="shared" si="2"/>
        <v>2.93709474273452</v>
      </c>
      <c r="CG204" s="50" t="s">
        <v>2</v>
      </c>
      <c r="CH204" s="73">
        <v>45472</v>
      </c>
      <c r="CI204" s="50" t="s">
        <v>2</v>
      </c>
      <c r="CJ204" s="73">
        <v>45472</v>
      </c>
      <c r="CK204" s="75">
        <v>40</v>
      </c>
    </row>
    <row r="205" s="2" customFormat="1" ht="22.5" customHeight="1" spans="2:89">
      <c r="B205" s="14" t="s">
        <v>465</v>
      </c>
      <c r="C205" s="14"/>
      <c r="D205" s="14"/>
      <c r="E205" s="14"/>
      <c r="F205" s="14"/>
      <c r="G205" s="14"/>
      <c r="H205" s="14"/>
      <c r="I205" s="14"/>
      <c r="J205" s="28">
        <v>186</v>
      </c>
      <c r="K205" s="28"/>
      <c r="L205" s="28"/>
      <c r="M205" s="28"/>
      <c r="N205" s="29" t="s">
        <v>466</v>
      </c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 t="s">
        <v>295</v>
      </c>
      <c r="Z205" s="29"/>
      <c r="AA205" s="29"/>
      <c r="AB205" s="29"/>
      <c r="AC205" s="29"/>
      <c r="AD205" s="29"/>
      <c r="AE205" s="29"/>
      <c r="AF205" s="29" t="s">
        <v>83</v>
      </c>
      <c r="AG205" s="47" t="s">
        <v>84</v>
      </c>
      <c r="AH205" s="47"/>
      <c r="AI205" s="47"/>
      <c r="AJ205" s="48">
        <v>1</v>
      </c>
      <c r="AK205" s="48"/>
      <c r="AL205" s="48">
        <v>644.575</v>
      </c>
      <c r="AM205" s="48"/>
      <c r="AN205" s="48"/>
      <c r="AO205" s="48"/>
      <c r="AP205" s="48"/>
      <c r="AQ205" s="48"/>
      <c r="AR205" s="48"/>
      <c r="AS205" s="48"/>
      <c r="AT205" s="48"/>
      <c r="AU205" s="48"/>
      <c r="AV205" s="49">
        <v>644.575</v>
      </c>
      <c r="AW205" s="51"/>
      <c r="AX205" s="51"/>
      <c r="AY205" s="51"/>
      <c r="AZ205" s="52"/>
      <c r="BA205" s="50" t="s">
        <v>85</v>
      </c>
      <c r="BB205" s="50"/>
      <c r="BC205" s="50"/>
      <c r="BD205" s="50"/>
      <c r="BE205" s="50"/>
      <c r="BF205" s="53">
        <v>0</v>
      </c>
      <c r="BG205" s="29"/>
      <c r="BH205" s="29"/>
      <c r="BI205" s="29"/>
      <c r="BJ205" s="54">
        <v>0</v>
      </c>
      <c r="BK205" s="54"/>
      <c r="BL205" s="54"/>
      <c r="BM205" s="54"/>
      <c r="BN205" s="48">
        <v>644.575</v>
      </c>
      <c r="BO205" s="48"/>
      <c r="BP205" s="48"/>
      <c r="BQ205" s="48"/>
      <c r="BR205" s="48"/>
      <c r="BS205" s="29">
        <v>156</v>
      </c>
      <c r="BT205" s="29"/>
      <c r="BU205" s="29" t="s">
        <v>86</v>
      </c>
      <c r="BV205" s="29"/>
      <c r="BW205" s="29" t="s">
        <v>467</v>
      </c>
      <c r="BX205" s="29"/>
      <c r="BY205" s="29"/>
      <c r="BZ205" s="29"/>
      <c r="CA205" s="29"/>
      <c r="CB205" s="29"/>
      <c r="CC205" s="29"/>
      <c r="CD205" s="70"/>
      <c r="CE205" s="74">
        <v>0.2352</v>
      </c>
      <c r="CF205" s="72">
        <f t="shared" si="2"/>
        <v>7.51708494658768</v>
      </c>
      <c r="CG205" s="50" t="s">
        <v>2</v>
      </c>
      <c r="CH205" s="73">
        <v>45472</v>
      </c>
      <c r="CI205" s="50" t="s">
        <v>2</v>
      </c>
      <c r="CJ205" s="73">
        <v>45472</v>
      </c>
      <c r="CK205" s="75">
        <v>40</v>
      </c>
    </row>
    <row r="206" s="2" customFormat="1" ht="22.5" customHeight="1" spans="2:89">
      <c r="B206" s="14" t="s">
        <v>468</v>
      </c>
      <c r="C206" s="14"/>
      <c r="D206" s="14"/>
      <c r="E206" s="14"/>
      <c r="F206" s="14"/>
      <c r="G206" s="14"/>
      <c r="H206" s="14"/>
      <c r="I206" s="14"/>
      <c r="J206" s="28">
        <v>187</v>
      </c>
      <c r="K206" s="28"/>
      <c r="L206" s="28"/>
      <c r="M206" s="28"/>
      <c r="N206" s="29" t="s">
        <v>469</v>
      </c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 t="s">
        <v>136</v>
      </c>
      <c r="Z206" s="29"/>
      <c r="AA206" s="29"/>
      <c r="AB206" s="29"/>
      <c r="AC206" s="29"/>
      <c r="AD206" s="29"/>
      <c r="AE206" s="29"/>
      <c r="AF206" s="29" t="s">
        <v>83</v>
      </c>
      <c r="AG206" s="47" t="s">
        <v>84</v>
      </c>
      <c r="AH206" s="47"/>
      <c r="AI206" s="47"/>
      <c r="AJ206" s="48">
        <v>1</v>
      </c>
      <c r="AK206" s="48"/>
      <c r="AL206" s="48">
        <v>1051.1</v>
      </c>
      <c r="AM206" s="48"/>
      <c r="AN206" s="48"/>
      <c r="AO206" s="48"/>
      <c r="AP206" s="48"/>
      <c r="AQ206" s="48"/>
      <c r="AR206" s="48"/>
      <c r="AS206" s="48"/>
      <c r="AT206" s="48"/>
      <c r="AU206" s="48"/>
      <c r="AV206" s="49">
        <v>1051.1</v>
      </c>
      <c r="AW206" s="51"/>
      <c r="AX206" s="51"/>
      <c r="AY206" s="51"/>
      <c r="AZ206" s="52"/>
      <c r="BA206" s="50" t="s">
        <v>85</v>
      </c>
      <c r="BB206" s="50"/>
      <c r="BC206" s="50"/>
      <c r="BD206" s="50"/>
      <c r="BE206" s="50"/>
      <c r="BF206" s="53">
        <v>0</v>
      </c>
      <c r="BG206" s="29"/>
      <c r="BH206" s="29"/>
      <c r="BI206" s="29"/>
      <c r="BJ206" s="54">
        <v>0</v>
      </c>
      <c r="BK206" s="54"/>
      <c r="BL206" s="54"/>
      <c r="BM206" s="54"/>
      <c r="BN206" s="48">
        <v>1051.1</v>
      </c>
      <c r="BO206" s="48"/>
      <c r="BP206" s="48"/>
      <c r="BQ206" s="48"/>
      <c r="BR206" s="48"/>
      <c r="BS206" s="29">
        <v>156</v>
      </c>
      <c r="BT206" s="29"/>
      <c r="BU206" s="29" t="s">
        <v>86</v>
      </c>
      <c r="BV206" s="29"/>
      <c r="BW206" s="29" t="s">
        <v>470</v>
      </c>
      <c r="BX206" s="29"/>
      <c r="BY206" s="29"/>
      <c r="BZ206" s="29"/>
      <c r="CA206" s="29"/>
      <c r="CB206" s="29"/>
      <c r="CC206" s="29"/>
      <c r="CD206" s="70"/>
      <c r="CE206" s="74">
        <v>0.1008</v>
      </c>
      <c r="CF206" s="72">
        <f t="shared" si="2"/>
        <v>12.2580118486729</v>
      </c>
      <c r="CG206" s="50" t="s">
        <v>2</v>
      </c>
      <c r="CH206" s="73">
        <v>45472</v>
      </c>
      <c r="CI206" s="50" t="s">
        <v>2</v>
      </c>
      <c r="CJ206" s="73">
        <v>45472</v>
      </c>
      <c r="CK206" s="75">
        <v>40</v>
      </c>
    </row>
    <row r="207" s="2" customFormat="1" ht="22.5" customHeight="1" spans="2:89">
      <c r="B207" s="14" t="s">
        <v>471</v>
      </c>
      <c r="C207" s="14"/>
      <c r="D207" s="14"/>
      <c r="E207" s="14"/>
      <c r="F207" s="14"/>
      <c r="G207" s="14"/>
      <c r="H207" s="14"/>
      <c r="I207" s="14"/>
      <c r="J207" s="28">
        <v>188</v>
      </c>
      <c r="K207" s="28"/>
      <c r="L207" s="28"/>
      <c r="M207" s="28"/>
      <c r="N207" s="29" t="s">
        <v>472</v>
      </c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 t="s">
        <v>128</v>
      </c>
      <c r="Z207" s="29"/>
      <c r="AA207" s="29"/>
      <c r="AB207" s="29"/>
      <c r="AC207" s="29"/>
      <c r="AD207" s="29"/>
      <c r="AE207" s="29"/>
      <c r="AF207" s="29" t="s">
        <v>83</v>
      </c>
      <c r="AG207" s="47" t="s">
        <v>84</v>
      </c>
      <c r="AH207" s="47"/>
      <c r="AI207" s="47"/>
      <c r="AJ207" s="48">
        <v>1</v>
      </c>
      <c r="AK207" s="48"/>
      <c r="AL207" s="48">
        <v>9204.025</v>
      </c>
      <c r="AM207" s="48"/>
      <c r="AN207" s="48"/>
      <c r="AO207" s="48"/>
      <c r="AP207" s="48"/>
      <c r="AQ207" s="48"/>
      <c r="AR207" s="48"/>
      <c r="AS207" s="48"/>
      <c r="AT207" s="48"/>
      <c r="AU207" s="48"/>
      <c r="AV207" s="49">
        <v>9204.025</v>
      </c>
      <c r="AW207" s="51"/>
      <c r="AX207" s="51"/>
      <c r="AY207" s="51"/>
      <c r="AZ207" s="52"/>
      <c r="BA207" s="50" t="s">
        <v>85</v>
      </c>
      <c r="BB207" s="50"/>
      <c r="BC207" s="50"/>
      <c r="BD207" s="50"/>
      <c r="BE207" s="50"/>
      <c r="BF207" s="53">
        <v>0</v>
      </c>
      <c r="BG207" s="29"/>
      <c r="BH207" s="29"/>
      <c r="BI207" s="29"/>
      <c r="BJ207" s="54">
        <v>0</v>
      </c>
      <c r="BK207" s="54"/>
      <c r="BL207" s="54"/>
      <c r="BM207" s="54"/>
      <c r="BN207" s="48">
        <v>9204.025</v>
      </c>
      <c r="BO207" s="48"/>
      <c r="BP207" s="48"/>
      <c r="BQ207" s="48"/>
      <c r="BR207" s="48"/>
      <c r="BS207" s="29">
        <v>156</v>
      </c>
      <c r="BT207" s="29"/>
      <c r="BU207" s="29" t="s">
        <v>86</v>
      </c>
      <c r="BV207" s="29"/>
      <c r="BW207" s="29" t="s">
        <v>473</v>
      </c>
      <c r="BX207" s="29"/>
      <c r="BY207" s="29"/>
      <c r="BZ207" s="29"/>
      <c r="CA207" s="29"/>
      <c r="CB207" s="29"/>
      <c r="CC207" s="29"/>
      <c r="CD207" s="70"/>
      <c r="CE207" s="74">
        <v>0.1008</v>
      </c>
      <c r="CF207" s="72">
        <f t="shared" si="2"/>
        <v>107.338072025003</v>
      </c>
      <c r="CG207" s="50" t="s">
        <v>2</v>
      </c>
      <c r="CH207" s="73">
        <v>45472</v>
      </c>
      <c r="CI207" s="50" t="s">
        <v>2</v>
      </c>
      <c r="CJ207" s="73">
        <v>45472</v>
      </c>
      <c r="CK207" s="75">
        <v>40</v>
      </c>
    </row>
    <row r="208" s="2" customFormat="1" customHeight="1" spans="2:89">
      <c r="B208" s="14" t="s">
        <v>474</v>
      </c>
      <c r="C208" s="14"/>
      <c r="D208" s="14"/>
      <c r="E208" s="14"/>
      <c r="F208" s="14"/>
      <c r="G208" s="14"/>
      <c r="H208" s="14"/>
      <c r="I208" s="14"/>
      <c r="J208" s="28">
        <v>189</v>
      </c>
      <c r="K208" s="28"/>
      <c r="L208" s="28"/>
      <c r="M208" s="28"/>
      <c r="N208" s="29" t="s">
        <v>475</v>
      </c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 t="s">
        <v>119</v>
      </c>
      <c r="Z208" s="29"/>
      <c r="AA208" s="29"/>
      <c r="AB208" s="29"/>
      <c r="AC208" s="29"/>
      <c r="AD208" s="29"/>
      <c r="AE208" s="29"/>
      <c r="AF208" s="29" t="s">
        <v>83</v>
      </c>
      <c r="AG208" s="47" t="s">
        <v>84</v>
      </c>
      <c r="AH208" s="47"/>
      <c r="AI208" s="47"/>
      <c r="AJ208" s="48">
        <v>1</v>
      </c>
      <c r="AK208" s="48"/>
      <c r="AL208" s="48">
        <v>766.475</v>
      </c>
      <c r="AM208" s="48"/>
      <c r="AN208" s="48"/>
      <c r="AO208" s="48"/>
      <c r="AP208" s="48"/>
      <c r="AQ208" s="48"/>
      <c r="AR208" s="48"/>
      <c r="AS208" s="48"/>
      <c r="AT208" s="48"/>
      <c r="AU208" s="48"/>
      <c r="AV208" s="49">
        <v>766.475</v>
      </c>
      <c r="AW208" s="51"/>
      <c r="AX208" s="51"/>
      <c r="AY208" s="51"/>
      <c r="AZ208" s="52"/>
      <c r="BA208" s="50" t="s">
        <v>85</v>
      </c>
      <c r="BB208" s="50"/>
      <c r="BC208" s="50"/>
      <c r="BD208" s="50"/>
      <c r="BE208" s="50"/>
      <c r="BF208" s="53">
        <v>0</v>
      </c>
      <c r="BG208" s="29"/>
      <c r="BH208" s="29"/>
      <c r="BI208" s="29"/>
      <c r="BJ208" s="54">
        <v>0</v>
      </c>
      <c r="BK208" s="54"/>
      <c r="BL208" s="54"/>
      <c r="BM208" s="54"/>
      <c r="BN208" s="48">
        <v>766.475</v>
      </c>
      <c r="BO208" s="48"/>
      <c r="BP208" s="48"/>
      <c r="BQ208" s="48"/>
      <c r="BR208" s="48"/>
      <c r="BS208" s="29">
        <v>156</v>
      </c>
      <c r="BT208" s="29"/>
      <c r="BU208" s="29" t="s">
        <v>86</v>
      </c>
      <c r="BV208" s="29"/>
      <c r="BW208" s="29" t="s">
        <v>476</v>
      </c>
      <c r="BX208" s="29"/>
      <c r="BY208" s="29"/>
      <c r="BZ208" s="29"/>
      <c r="CA208" s="29"/>
      <c r="CB208" s="29"/>
      <c r="CC208" s="29"/>
      <c r="CD208" s="70"/>
      <c r="CE208" s="74">
        <v>4.704</v>
      </c>
      <c r="CF208" s="72">
        <f t="shared" si="2"/>
        <v>8.93869244763726</v>
      </c>
      <c r="CG208" s="50" t="s">
        <v>2</v>
      </c>
      <c r="CH208" s="73">
        <v>45472</v>
      </c>
      <c r="CI208" s="50" t="s">
        <v>2</v>
      </c>
      <c r="CJ208" s="73">
        <v>45472</v>
      </c>
      <c r="CK208" s="75">
        <v>40</v>
      </c>
    </row>
    <row r="209" s="2" customFormat="1" customHeight="1" spans="2:89">
      <c r="B209" s="14" t="s">
        <v>474</v>
      </c>
      <c r="C209" s="14"/>
      <c r="D209" s="14"/>
      <c r="E209" s="14"/>
      <c r="F209" s="14"/>
      <c r="G209" s="14"/>
      <c r="H209" s="14"/>
      <c r="I209" s="14"/>
      <c r="J209" s="28">
        <v>190</v>
      </c>
      <c r="K209" s="28"/>
      <c r="L209" s="28"/>
      <c r="M209" s="28"/>
      <c r="N209" s="29" t="s">
        <v>475</v>
      </c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 t="s">
        <v>119</v>
      </c>
      <c r="Z209" s="29"/>
      <c r="AA209" s="29"/>
      <c r="AB209" s="29"/>
      <c r="AC209" s="29"/>
      <c r="AD209" s="29"/>
      <c r="AE209" s="29"/>
      <c r="AF209" s="29" t="s">
        <v>83</v>
      </c>
      <c r="AG209" s="47" t="s">
        <v>84</v>
      </c>
      <c r="AH209" s="47"/>
      <c r="AI209" s="47"/>
      <c r="AJ209" s="48">
        <v>1</v>
      </c>
      <c r="AK209" s="48"/>
      <c r="AL209" s="48">
        <v>766.475</v>
      </c>
      <c r="AM209" s="48"/>
      <c r="AN209" s="48"/>
      <c r="AO209" s="48"/>
      <c r="AP209" s="48"/>
      <c r="AQ209" s="48"/>
      <c r="AR209" s="48"/>
      <c r="AS209" s="48"/>
      <c r="AT209" s="48"/>
      <c r="AU209" s="48"/>
      <c r="AV209" s="49">
        <v>766.475</v>
      </c>
      <c r="AW209" s="51"/>
      <c r="AX209" s="51"/>
      <c r="AY209" s="51"/>
      <c r="AZ209" s="52"/>
      <c r="BA209" s="50" t="s">
        <v>85</v>
      </c>
      <c r="BB209" s="50"/>
      <c r="BC209" s="50"/>
      <c r="BD209" s="50"/>
      <c r="BE209" s="50"/>
      <c r="BF209" s="53">
        <v>0</v>
      </c>
      <c r="BG209" s="29"/>
      <c r="BH209" s="29"/>
      <c r="BI209" s="29"/>
      <c r="BJ209" s="54">
        <v>0</v>
      </c>
      <c r="BK209" s="54"/>
      <c r="BL209" s="54"/>
      <c r="BM209" s="54"/>
      <c r="BN209" s="48">
        <v>766.475</v>
      </c>
      <c r="BO209" s="48"/>
      <c r="BP209" s="48"/>
      <c r="BQ209" s="48"/>
      <c r="BR209" s="48"/>
      <c r="BS209" s="29">
        <v>156</v>
      </c>
      <c r="BT209" s="29"/>
      <c r="BU209" s="29" t="s">
        <v>86</v>
      </c>
      <c r="BV209" s="29"/>
      <c r="BW209" s="29" t="s">
        <v>476</v>
      </c>
      <c r="BX209" s="29"/>
      <c r="BY209" s="29"/>
      <c r="BZ209" s="29"/>
      <c r="CA209" s="29"/>
      <c r="CB209" s="29"/>
      <c r="CC209" s="29"/>
      <c r="CD209" s="70"/>
      <c r="CE209" s="74">
        <v>4.704</v>
      </c>
      <c r="CF209" s="72">
        <f t="shared" si="2"/>
        <v>8.93869244763726</v>
      </c>
      <c r="CG209" s="50" t="s">
        <v>2</v>
      </c>
      <c r="CH209" s="73">
        <v>45472</v>
      </c>
      <c r="CI209" s="50" t="s">
        <v>2</v>
      </c>
      <c r="CJ209" s="73">
        <v>45472</v>
      </c>
      <c r="CK209" s="75">
        <v>40</v>
      </c>
    </row>
    <row r="210" s="2" customFormat="1" customHeight="1" spans="2:89">
      <c r="B210" s="14" t="s">
        <v>474</v>
      </c>
      <c r="C210" s="14"/>
      <c r="D210" s="14"/>
      <c r="E210" s="14"/>
      <c r="F210" s="14"/>
      <c r="G210" s="14"/>
      <c r="H210" s="14"/>
      <c r="I210" s="14"/>
      <c r="J210" s="28">
        <v>191</v>
      </c>
      <c r="K210" s="28"/>
      <c r="L210" s="28"/>
      <c r="M210" s="28"/>
      <c r="N210" s="29" t="s">
        <v>475</v>
      </c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 t="s">
        <v>119</v>
      </c>
      <c r="Z210" s="29"/>
      <c r="AA210" s="29"/>
      <c r="AB210" s="29"/>
      <c r="AC210" s="29"/>
      <c r="AD210" s="29"/>
      <c r="AE210" s="29"/>
      <c r="AF210" s="29" t="s">
        <v>83</v>
      </c>
      <c r="AG210" s="47" t="s">
        <v>84</v>
      </c>
      <c r="AH210" s="47"/>
      <c r="AI210" s="47"/>
      <c r="AJ210" s="48">
        <v>1</v>
      </c>
      <c r="AK210" s="48"/>
      <c r="AL210" s="48">
        <v>766.475</v>
      </c>
      <c r="AM210" s="48"/>
      <c r="AN210" s="48"/>
      <c r="AO210" s="48"/>
      <c r="AP210" s="48"/>
      <c r="AQ210" s="48"/>
      <c r="AR210" s="48"/>
      <c r="AS210" s="48"/>
      <c r="AT210" s="48"/>
      <c r="AU210" s="48"/>
      <c r="AV210" s="49">
        <v>766.475</v>
      </c>
      <c r="AW210" s="51"/>
      <c r="AX210" s="51"/>
      <c r="AY210" s="51"/>
      <c r="AZ210" s="52"/>
      <c r="BA210" s="50" t="s">
        <v>85</v>
      </c>
      <c r="BB210" s="50"/>
      <c r="BC210" s="50"/>
      <c r="BD210" s="50"/>
      <c r="BE210" s="50"/>
      <c r="BF210" s="53">
        <v>0</v>
      </c>
      <c r="BG210" s="29"/>
      <c r="BH210" s="29"/>
      <c r="BI210" s="29"/>
      <c r="BJ210" s="54">
        <v>0</v>
      </c>
      <c r="BK210" s="54"/>
      <c r="BL210" s="54"/>
      <c r="BM210" s="54"/>
      <c r="BN210" s="48">
        <v>766.475</v>
      </c>
      <c r="BO210" s="48"/>
      <c r="BP210" s="48"/>
      <c r="BQ210" s="48"/>
      <c r="BR210" s="48"/>
      <c r="BS210" s="29">
        <v>156</v>
      </c>
      <c r="BT210" s="29"/>
      <c r="BU210" s="29" t="s">
        <v>86</v>
      </c>
      <c r="BV210" s="29"/>
      <c r="BW210" s="29" t="s">
        <v>476</v>
      </c>
      <c r="BX210" s="29"/>
      <c r="BY210" s="29"/>
      <c r="BZ210" s="29"/>
      <c r="CA210" s="29"/>
      <c r="CB210" s="29"/>
      <c r="CC210" s="29"/>
      <c r="CD210" s="70"/>
      <c r="CE210" s="74">
        <v>0.7392</v>
      </c>
      <c r="CF210" s="72">
        <f t="shared" si="2"/>
        <v>8.93869244763726</v>
      </c>
      <c r="CG210" s="50" t="s">
        <v>2</v>
      </c>
      <c r="CH210" s="73">
        <v>45472</v>
      </c>
      <c r="CI210" s="50" t="s">
        <v>2</v>
      </c>
      <c r="CJ210" s="73">
        <v>45472</v>
      </c>
      <c r="CK210" s="75">
        <v>40</v>
      </c>
    </row>
    <row r="211" s="2" customFormat="1" customHeight="1" spans="2:89">
      <c r="B211" s="14" t="s">
        <v>474</v>
      </c>
      <c r="C211" s="14"/>
      <c r="D211" s="14"/>
      <c r="E211" s="14"/>
      <c r="F211" s="14"/>
      <c r="G211" s="14"/>
      <c r="H211" s="14"/>
      <c r="I211" s="14"/>
      <c r="J211" s="28">
        <v>192</v>
      </c>
      <c r="K211" s="28"/>
      <c r="L211" s="28"/>
      <c r="M211" s="28"/>
      <c r="N211" s="29" t="s">
        <v>475</v>
      </c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 t="s">
        <v>119</v>
      </c>
      <c r="Z211" s="29"/>
      <c r="AA211" s="29"/>
      <c r="AB211" s="29"/>
      <c r="AC211" s="29"/>
      <c r="AD211" s="29"/>
      <c r="AE211" s="29"/>
      <c r="AF211" s="29" t="s">
        <v>83</v>
      </c>
      <c r="AG211" s="47" t="s">
        <v>84</v>
      </c>
      <c r="AH211" s="47"/>
      <c r="AI211" s="47"/>
      <c r="AJ211" s="48">
        <v>1</v>
      </c>
      <c r="AK211" s="48"/>
      <c r="AL211" s="48">
        <v>766.475</v>
      </c>
      <c r="AM211" s="48"/>
      <c r="AN211" s="48"/>
      <c r="AO211" s="48"/>
      <c r="AP211" s="48"/>
      <c r="AQ211" s="48"/>
      <c r="AR211" s="48"/>
      <c r="AS211" s="48"/>
      <c r="AT211" s="48"/>
      <c r="AU211" s="48"/>
      <c r="AV211" s="49">
        <v>766.475</v>
      </c>
      <c r="AW211" s="51"/>
      <c r="AX211" s="51"/>
      <c r="AY211" s="51"/>
      <c r="AZ211" s="52"/>
      <c r="BA211" s="50" t="s">
        <v>85</v>
      </c>
      <c r="BB211" s="50"/>
      <c r="BC211" s="50"/>
      <c r="BD211" s="50"/>
      <c r="BE211" s="50"/>
      <c r="BF211" s="53">
        <v>0</v>
      </c>
      <c r="BG211" s="29"/>
      <c r="BH211" s="29"/>
      <c r="BI211" s="29"/>
      <c r="BJ211" s="54">
        <v>0</v>
      </c>
      <c r="BK211" s="54"/>
      <c r="BL211" s="54"/>
      <c r="BM211" s="54"/>
      <c r="BN211" s="48">
        <v>766.475</v>
      </c>
      <c r="BO211" s="48"/>
      <c r="BP211" s="48"/>
      <c r="BQ211" s="48"/>
      <c r="BR211" s="48"/>
      <c r="BS211" s="29">
        <v>156</v>
      </c>
      <c r="BT211" s="29"/>
      <c r="BU211" s="29" t="s">
        <v>86</v>
      </c>
      <c r="BV211" s="29"/>
      <c r="BW211" s="29" t="s">
        <v>476</v>
      </c>
      <c r="BX211" s="29"/>
      <c r="BY211" s="29"/>
      <c r="BZ211" s="29"/>
      <c r="CA211" s="29"/>
      <c r="CB211" s="29"/>
      <c r="CC211" s="29"/>
      <c r="CD211" s="70"/>
      <c r="CE211" s="74">
        <v>0.7392</v>
      </c>
      <c r="CF211" s="72">
        <f t="shared" si="2"/>
        <v>8.93869244763726</v>
      </c>
      <c r="CG211" s="50" t="s">
        <v>2</v>
      </c>
      <c r="CH211" s="73">
        <v>45472</v>
      </c>
      <c r="CI211" s="50" t="s">
        <v>2</v>
      </c>
      <c r="CJ211" s="73">
        <v>45472</v>
      </c>
      <c r="CK211" s="75">
        <v>40</v>
      </c>
    </row>
    <row r="212" s="2" customFormat="1" ht="33.75" customHeight="1" spans="2:89">
      <c r="B212" s="14" t="s">
        <v>474</v>
      </c>
      <c r="C212" s="14"/>
      <c r="D212" s="14"/>
      <c r="E212" s="14"/>
      <c r="F212" s="14"/>
      <c r="G212" s="14"/>
      <c r="H212" s="14"/>
      <c r="I212" s="14"/>
      <c r="J212" s="28">
        <v>193</v>
      </c>
      <c r="K212" s="28"/>
      <c r="L212" s="28"/>
      <c r="M212" s="28"/>
      <c r="N212" s="29" t="s">
        <v>475</v>
      </c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 t="s">
        <v>119</v>
      </c>
      <c r="Z212" s="29"/>
      <c r="AA212" s="29"/>
      <c r="AB212" s="29"/>
      <c r="AC212" s="29"/>
      <c r="AD212" s="29"/>
      <c r="AE212" s="29"/>
      <c r="AF212" s="29" t="s">
        <v>83</v>
      </c>
      <c r="AG212" s="47" t="s">
        <v>84</v>
      </c>
      <c r="AH212" s="47"/>
      <c r="AI212" s="47"/>
      <c r="AJ212" s="48">
        <v>1</v>
      </c>
      <c r="AK212" s="48"/>
      <c r="AL212" s="48">
        <v>766.475</v>
      </c>
      <c r="AM212" s="48"/>
      <c r="AN212" s="48"/>
      <c r="AO212" s="48"/>
      <c r="AP212" s="48"/>
      <c r="AQ212" s="48"/>
      <c r="AR212" s="48"/>
      <c r="AS212" s="48"/>
      <c r="AT212" s="48"/>
      <c r="AU212" s="48"/>
      <c r="AV212" s="49">
        <v>766.475</v>
      </c>
      <c r="AW212" s="51"/>
      <c r="AX212" s="51"/>
      <c r="AY212" s="51"/>
      <c r="AZ212" s="52"/>
      <c r="BA212" s="50" t="s">
        <v>85</v>
      </c>
      <c r="BB212" s="50"/>
      <c r="BC212" s="50"/>
      <c r="BD212" s="50"/>
      <c r="BE212" s="50"/>
      <c r="BF212" s="53">
        <v>0</v>
      </c>
      <c r="BG212" s="29"/>
      <c r="BH212" s="29"/>
      <c r="BI212" s="29"/>
      <c r="BJ212" s="54">
        <v>0</v>
      </c>
      <c r="BK212" s="54"/>
      <c r="BL212" s="54"/>
      <c r="BM212" s="54"/>
      <c r="BN212" s="48">
        <v>766.475</v>
      </c>
      <c r="BO212" s="48"/>
      <c r="BP212" s="48"/>
      <c r="BQ212" s="48"/>
      <c r="BR212" s="48"/>
      <c r="BS212" s="29">
        <v>156</v>
      </c>
      <c r="BT212" s="29"/>
      <c r="BU212" s="29" t="s">
        <v>86</v>
      </c>
      <c r="BV212" s="29"/>
      <c r="BW212" s="29" t="s">
        <v>476</v>
      </c>
      <c r="BX212" s="29"/>
      <c r="BY212" s="29"/>
      <c r="BZ212" s="29"/>
      <c r="CA212" s="29"/>
      <c r="CB212" s="29"/>
      <c r="CC212" s="29"/>
      <c r="CD212" s="70"/>
      <c r="CE212" s="74">
        <v>1.2096</v>
      </c>
      <c r="CF212" s="72">
        <f t="shared" si="2"/>
        <v>8.93869244763726</v>
      </c>
      <c r="CG212" s="50" t="s">
        <v>2</v>
      </c>
      <c r="CH212" s="73">
        <v>45472</v>
      </c>
      <c r="CI212" s="50" t="s">
        <v>2</v>
      </c>
      <c r="CJ212" s="73">
        <v>45472</v>
      </c>
      <c r="CK212" s="75">
        <v>40</v>
      </c>
    </row>
    <row r="213" s="2" customFormat="1" customHeight="1" spans="2:89">
      <c r="B213" s="14" t="s">
        <v>477</v>
      </c>
      <c r="C213" s="14"/>
      <c r="D213" s="14"/>
      <c r="E213" s="14"/>
      <c r="F213" s="14"/>
      <c r="G213" s="14"/>
      <c r="H213" s="14"/>
      <c r="I213" s="14"/>
      <c r="J213" s="28">
        <v>194</v>
      </c>
      <c r="K213" s="28"/>
      <c r="L213" s="28"/>
      <c r="M213" s="28"/>
      <c r="N213" s="29" t="s">
        <v>478</v>
      </c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 t="s">
        <v>119</v>
      </c>
      <c r="Z213" s="29"/>
      <c r="AA213" s="29"/>
      <c r="AB213" s="29"/>
      <c r="AC213" s="29"/>
      <c r="AD213" s="29"/>
      <c r="AE213" s="29"/>
      <c r="AF213" s="29" t="s">
        <v>83</v>
      </c>
      <c r="AG213" s="47" t="s">
        <v>84</v>
      </c>
      <c r="AH213" s="47"/>
      <c r="AI213" s="47"/>
      <c r="AJ213" s="48">
        <v>1</v>
      </c>
      <c r="AK213" s="48"/>
      <c r="AL213" s="48">
        <v>999.35</v>
      </c>
      <c r="AM213" s="48"/>
      <c r="AN213" s="48"/>
      <c r="AO213" s="48"/>
      <c r="AP213" s="48"/>
      <c r="AQ213" s="48"/>
      <c r="AR213" s="48"/>
      <c r="AS213" s="48"/>
      <c r="AT213" s="48"/>
      <c r="AU213" s="48"/>
      <c r="AV213" s="49">
        <v>999.35</v>
      </c>
      <c r="AW213" s="51"/>
      <c r="AX213" s="51"/>
      <c r="AY213" s="51"/>
      <c r="AZ213" s="52"/>
      <c r="BA213" s="50" t="s">
        <v>85</v>
      </c>
      <c r="BB213" s="50"/>
      <c r="BC213" s="50"/>
      <c r="BD213" s="50"/>
      <c r="BE213" s="50"/>
      <c r="BF213" s="53">
        <v>0</v>
      </c>
      <c r="BG213" s="29"/>
      <c r="BH213" s="29"/>
      <c r="BI213" s="29"/>
      <c r="BJ213" s="54">
        <v>0</v>
      </c>
      <c r="BK213" s="54"/>
      <c r="BL213" s="54"/>
      <c r="BM213" s="54"/>
      <c r="BN213" s="48">
        <v>999.35</v>
      </c>
      <c r="BO213" s="48"/>
      <c r="BP213" s="48"/>
      <c r="BQ213" s="48"/>
      <c r="BR213" s="48"/>
      <c r="BS213" s="29">
        <v>156</v>
      </c>
      <c r="BT213" s="29"/>
      <c r="BU213" s="29" t="s">
        <v>86</v>
      </c>
      <c r="BV213" s="29"/>
      <c r="BW213" s="29" t="s">
        <v>479</v>
      </c>
      <c r="BX213" s="29"/>
      <c r="BY213" s="29"/>
      <c r="BZ213" s="29"/>
      <c r="CA213" s="29"/>
      <c r="CB213" s="29"/>
      <c r="CC213" s="29"/>
      <c r="CD213" s="70"/>
      <c r="CE213" s="74">
        <v>0.0672</v>
      </c>
      <c r="CF213" s="72">
        <f t="shared" si="2"/>
        <v>11.6544992303027</v>
      </c>
      <c r="CG213" s="50" t="s">
        <v>2</v>
      </c>
      <c r="CH213" s="73">
        <v>45472</v>
      </c>
      <c r="CI213" s="50" t="s">
        <v>2</v>
      </c>
      <c r="CJ213" s="73">
        <v>45472</v>
      </c>
      <c r="CK213" s="75">
        <v>40</v>
      </c>
    </row>
    <row r="214" s="2" customFormat="1" customHeight="1" spans="2:89">
      <c r="B214" s="14" t="s">
        <v>477</v>
      </c>
      <c r="C214" s="14"/>
      <c r="D214" s="14"/>
      <c r="E214" s="14"/>
      <c r="F214" s="14"/>
      <c r="G214" s="14"/>
      <c r="H214" s="14"/>
      <c r="I214" s="14"/>
      <c r="J214" s="28">
        <v>195</v>
      </c>
      <c r="K214" s="28"/>
      <c r="L214" s="28"/>
      <c r="M214" s="28"/>
      <c r="N214" s="29" t="s">
        <v>478</v>
      </c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 t="s">
        <v>119</v>
      </c>
      <c r="Z214" s="29"/>
      <c r="AA214" s="29"/>
      <c r="AB214" s="29"/>
      <c r="AC214" s="29"/>
      <c r="AD214" s="29"/>
      <c r="AE214" s="29"/>
      <c r="AF214" s="29" t="s">
        <v>83</v>
      </c>
      <c r="AG214" s="47" t="s">
        <v>84</v>
      </c>
      <c r="AH214" s="47"/>
      <c r="AI214" s="47"/>
      <c r="AJ214" s="48">
        <v>1</v>
      </c>
      <c r="AK214" s="48"/>
      <c r="AL214" s="48">
        <v>999.35</v>
      </c>
      <c r="AM214" s="48"/>
      <c r="AN214" s="48"/>
      <c r="AO214" s="48"/>
      <c r="AP214" s="48"/>
      <c r="AQ214" s="48"/>
      <c r="AR214" s="48"/>
      <c r="AS214" s="48"/>
      <c r="AT214" s="48"/>
      <c r="AU214" s="48"/>
      <c r="AV214" s="49">
        <v>999.35</v>
      </c>
      <c r="AW214" s="51"/>
      <c r="AX214" s="51"/>
      <c r="AY214" s="51"/>
      <c r="AZ214" s="52"/>
      <c r="BA214" s="50" t="s">
        <v>85</v>
      </c>
      <c r="BB214" s="50"/>
      <c r="BC214" s="50"/>
      <c r="BD214" s="50"/>
      <c r="BE214" s="50"/>
      <c r="BF214" s="53">
        <v>0</v>
      </c>
      <c r="BG214" s="29"/>
      <c r="BH214" s="29"/>
      <c r="BI214" s="29"/>
      <c r="BJ214" s="54">
        <v>0</v>
      </c>
      <c r="BK214" s="54"/>
      <c r="BL214" s="54"/>
      <c r="BM214" s="54"/>
      <c r="BN214" s="48">
        <v>999.35</v>
      </c>
      <c r="BO214" s="48"/>
      <c r="BP214" s="48"/>
      <c r="BQ214" s="48"/>
      <c r="BR214" s="48"/>
      <c r="BS214" s="29">
        <v>156</v>
      </c>
      <c r="BT214" s="29"/>
      <c r="BU214" s="29" t="s">
        <v>86</v>
      </c>
      <c r="BV214" s="29"/>
      <c r="BW214" s="29" t="s">
        <v>479</v>
      </c>
      <c r="BX214" s="29"/>
      <c r="BY214" s="29"/>
      <c r="BZ214" s="29"/>
      <c r="CA214" s="29"/>
      <c r="CB214" s="29"/>
      <c r="CC214" s="29"/>
      <c r="CD214" s="70"/>
      <c r="CE214" s="74">
        <v>0.0672</v>
      </c>
      <c r="CF214" s="72">
        <f t="shared" ref="CF214:CF251" si="3">BN214/$CF$15</f>
        <v>11.6544992303027</v>
      </c>
      <c r="CG214" s="50" t="s">
        <v>2</v>
      </c>
      <c r="CH214" s="73">
        <v>45472</v>
      </c>
      <c r="CI214" s="50" t="s">
        <v>2</v>
      </c>
      <c r="CJ214" s="73">
        <v>45472</v>
      </c>
      <c r="CK214" s="75">
        <v>40</v>
      </c>
    </row>
    <row r="215" s="2" customFormat="1" customHeight="1" spans="2:89">
      <c r="B215" s="14" t="s">
        <v>477</v>
      </c>
      <c r="C215" s="14"/>
      <c r="D215" s="14"/>
      <c r="E215" s="14"/>
      <c r="F215" s="14"/>
      <c r="G215" s="14"/>
      <c r="H215" s="14"/>
      <c r="I215" s="14"/>
      <c r="J215" s="28">
        <v>196</v>
      </c>
      <c r="K215" s="28"/>
      <c r="L215" s="28"/>
      <c r="M215" s="28"/>
      <c r="N215" s="29" t="s">
        <v>478</v>
      </c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 t="s">
        <v>119</v>
      </c>
      <c r="Z215" s="29"/>
      <c r="AA215" s="29"/>
      <c r="AB215" s="29"/>
      <c r="AC215" s="29"/>
      <c r="AD215" s="29"/>
      <c r="AE215" s="29"/>
      <c r="AF215" s="29" t="s">
        <v>83</v>
      </c>
      <c r="AG215" s="47" t="s">
        <v>84</v>
      </c>
      <c r="AH215" s="47"/>
      <c r="AI215" s="47"/>
      <c r="AJ215" s="48">
        <v>1</v>
      </c>
      <c r="AK215" s="48"/>
      <c r="AL215" s="48">
        <v>999.35</v>
      </c>
      <c r="AM215" s="48"/>
      <c r="AN215" s="48"/>
      <c r="AO215" s="48"/>
      <c r="AP215" s="48"/>
      <c r="AQ215" s="48"/>
      <c r="AR215" s="48"/>
      <c r="AS215" s="48"/>
      <c r="AT215" s="48"/>
      <c r="AU215" s="48"/>
      <c r="AV215" s="49">
        <v>999.35</v>
      </c>
      <c r="AW215" s="51"/>
      <c r="AX215" s="51"/>
      <c r="AY215" s="51"/>
      <c r="AZ215" s="52"/>
      <c r="BA215" s="50" t="s">
        <v>85</v>
      </c>
      <c r="BB215" s="50"/>
      <c r="BC215" s="50"/>
      <c r="BD215" s="50"/>
      <c r="BE215" s="50"/>
      <c r="BF215" s="53">
        <v>0</v>
      </c>
      <c r="BG215" s="29"/>
      <c r="BH215" s="29"/>
      <c r="BI215" s="29"/>
      <c r="BJ215" s="54">
        <v>0</v>
      </c>
      <c r="BK215" s="54"/>
      <c r="BL215" s="54"/>
      <c r="BM215" s="54"/>
      <c r="BN215" s="48">
        <v>999.35</v>
      </c>
      <c r="BO215" s="48"/>
      <c r="BP215" s="48"/>
      <c r="BQ215" s="48"/>
      <c r="BR215" s="48"/>
      <c r="BS215" s="29">
        <v>156</v>
      </c>
      <c r="BT215" s="29"/>
      <c r="BU215" s="29" t="s">
        <v>86</v>
      </c>
      <c r="BV215" s="29"/>
      <c r="BW215" s="29" t="s">
        <v>479</v>
      </c>
      <c r="BX215" s="29"/>
      <c r="BY215" s="29"/>
      <c r="BZ215" s="29"/>
      <c r="CA215" s="29"/>
      <c r="CB215" s="29"/>
      <c r="CC215" s="29"/>
      <c r="CD215" s="70"/>
      <c r="CE215" s="74">
        <v>0.0672</v>
      </c>
      <c r="CF215" s="72">
        <f t="shared" si="3"/>
        <v>11.6544992303027</v>
      </c>
      <c r="CG215" s="50" t="s">
        <v>2</v>
      </c>
      <c r="CH215" s="73">
        <v>45472</v>
      </c>
      <c r="CI215" s="50" t="s">
        <v>2</v>
      </c>
      <c r="CJ215" s="73">
        <v>45472</v>
      </c>
      <c r="CK215" s="75">
        <v>40</v>
      </c>
    </row>
    <row r="216" s="2" customFormat="1" customHeight="1" spans="2:89">
      <c r="B216" s="14" t="s">
        <v>477</v>
      </c>
      <c r="C216" s="14"/>
      <c r="D216" s="14"/>
      <c r="E216" s="14"/>
      <c r="F216" s="14"/>
      <c r="G216" s="14"/>
      <c r="H216" s="14"/>
      <c r="I216" s="14"/>
      <c r="J216" s="28">
        <v>197</v>
      </c>
      <c r="K216" s="28"/>
      <c r="L216" s="28"/>
      <c r="M216" s="28"/>
      <c r="N216" s="29" t="s">
        <v>478</v>
      </c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 t="s">
        <v>119</v>
      </c>
      <c r="Z216" s="29"/>
      <c r="AA216" s="29"/>
      <c r="AB216" s="29"/>
      <c r="AC216" s="29"/>
      <c r="AD216" s="29"/>
      <c r="AE216" s="29"/>
      <c r="AF216" s="29" t="s">
        <v>83</v>
      </c>
      <c r="AG216" s="47" t="s">
        <v>84</v>
      </c>
      <c r="AH216" s="47"/>
      <c r="AI216" s="47"/>
      <c r="AJ216" s="48">
        <v>1</v>
      </c>
      <c r="AK216" s="48"/>
      <c r="AL216" s="48">
        <v>999.35</v>
      </c>
      <c r="AM216" s="48"/>
      <c r="AN216" s="48"/>
      <c r="AO216" s="48"/>
      <c r="AP216" s="48"/>
      <c r="AQ216" s="48"/>
      <c r="AR216" s="48"/>
      <c r="AS216" s="48"/>
      <c r="AT216" s="48"/>
      <c r="AU216" s="48"/>
      <c r="AV216" s="49">
        <v>999.35</v>
      </c>
      <c r="AW216" s="51"/>
      <c r="AX216" s="51"/>
      <c r="AY216" s="51"/>
      <c r="AZ216" s="52"/>
      <c r="BA216" s="50" t="s">
        <v>85</v>
      </c>
      <c r="BB216" s="50"/>
      <c r="BC216" s="50"/>
      <c r="BD216" s="50"/>
      <c r="BE216" s="50"/>
      <c r="BF216" s="53">
        <v>0</v>
      </c>
      <c r="BG216" s="29"/>
      <c r="BH216" s="29"/>
      <c r="BI216" s="29"/>
      <c r="BJ216" s="54">
        <v>0</v>
      </c>
      <c r="BK216" s="54"/>
      <c r="BL216" s="54"/>
      <c r="BM216" s="54"/>
      <c r="BN216" s="48">
        <v>999.35</v>
      </c>
      <c r="BO216" s="48"/>
      <c r="BP216" s="48"/>
      <c r="BQ216" s="48"/>
      <c r="BR216" s="48"/>
      <c r="BS216" s="29">
        <v>156</v>
      </c>
      <c r="BT216" s="29"/>
      <c r="BU216" s="29" t="s">
        <v>86</v>
      </c>
      <c r="BV216" s="29"/>
      <c r="BW216" s="29" t="s">
        <v>479</v>
      </c>
      <c r="BX216" s="29"/>
      <c r="BY216" s="29"/>
      <c r="BZ216" s="29"/>
      <c r="CA216" s="29"/>
      <c r="CB216" s="29"/>
      <c r="CC216" s="29"/>
      <c r="CD216" s="70"/>
      <c r="CE216" s="74">
        <v>1.1928</v>
      </c>
      <c r="CF216" s="72">
        <f t="shared" si="3"/>
        <v>11.6544992303027</v>
      </c>
      <c r="CG216" s="50" t="s">
        <v>2</v>
      </c>
      <c r="CH216" s="73">
        <v>45472</v>
      </c>
      <c r="CI216" s="50" t="s">
        <v>2</v>
      </c>
      <c r="CJ216" s="73">
        <v>45472</v>
      </c>
      <c r="CK216" s="75">
        <v>40</v>
      </c>
    </row>
    <row r="217" s="2" customFormat="1" customHeight="1" spans="2:89">
      <c r="B217" s="14" t="s">
        <v>477</v>
      </c>
      <c r="C217" s="14"/>
      <c r="D217" s="14"/>
      <c r="E217" s="14"/>
      <c r="F217" s="14"/>
      <c r="G217" s="14"/>
      <c r="H217" s="14"/>
      <c r="I217" s="14"/>
      <c r="J217" s="28">
        <v>198</v>
      </c>
      <c r="K217" s="28"/>
      <c r="L217" s="28"/>
      <c r="M217" s="28"/>
      <c r="N217" s="29" t="s">
        <v>478</v>
      </c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 t="s">
        <v>119</v>
      </c>
      <c r="Z217" s="29"/>
      <c r="AA217" s="29"/>
      <c r="AB217" s="29"/>
      <c r="AC217" s="29"/>
      <c r="AD217" s="29"/>
      <c r="AE217" s="29"/>
      <c r="AF217" s="29" t="s">
        <v>83</v>
      </c>
      <c r="AG217" s="47" t="s">
        <v>84</v>
      </c>
      <c r="AH217" s="47"/>
      <c r="AI217" s="47"/>
      <c r="AJ217" s="48">
        <v>1</v>
      </c>
      <c r="AK217" s="48"/>
      <c r="AL217" s="48">
        <v>999.35</v>
      </c>
      <c r="AM217" s="48"/>
      <c r="AN217" s="48"/>
      <c r="AO217" s="48"/>
      <c r="AP217" s="48"/>
      <c r="AQ217" s="48"/>
      <c r="AR217" s="48"/>
      <c r="AS217" s="48"/>
      <c r="AT217" s="48"/>
      <c r="AU217" s="48"/>
      <c r="AV217" s="49">
        <v>999.35</v>
      </c>
      <c r="AW217" s="51"/>
      <c r="AX217" s="51"/>
      <c r="AY217" s="51"/>
      <c r="AZ217" s="52"/>
      <c r="BA217" s="50" t="s">
        <v>85</v>
      </c>
      <c r="BB217" s="50"/>
      <c r="BC217" s="50"/>
      <c r="BD217" s="50"/>
      <c r="BE217" s="50"/>
      <c r="BF217" s="53">
        <v>0</v>
      </c>
      <c r="BG217" s="29"/>
      <c r="BH217" s="29"/>
      <c r="BI217" s="29"/>
      <c r="BJ217" s="54">
        <v>0</v>
      </c>
      <c r="BK217" s="54"/>
      <c r="BL217" s="54"/>
      <c r="BM217" s="54"/>
      <c r="BN217" s="48">
        <v>999.35</v>
      </c>
      <c r="BO217" s="48"/>
      <c r="BP217" s="48"/>
      <c r="BQ217" s="48"/>
      <c r="BR217" s="48"/>
      <c r="BS217" s="29">
        <v>156</v>
      </c>
      <c r="BT217" s="29"/>
      <c r="BU217" s="29" t="s">
        <v>86</v>
      </c>
      <c r="BV217" s="29"/>
      <c r="BW217" s="29" t="s">
        <v>479</v>
      </c>
      <c r="BX217" s="29"/>
      <c r="BY217" s="29"/>
      <c r="BZ217" s="29"/>
      <c r="CA217" s="29"/>
      <c r="CB217" s="29"/>
      <c r="CC217" s="29"/>
      <c r="CD217" s="70"/>
      <c r="CE217" s="74">
        <v>3.612</v>
      </c>
      <c r="CF217" s="72">
        <f t="shared" si="3"/>
        <v>11.6544992303027</v>
      </c>
      <c r="CG217" s="50" t="s">
        <v>2</v>
      </c>
      <c r="CH217" s="73">
        <v>45472</v>
      </c>
      <c r="CI217" s="50" t="s">
        <v>2</v>
      </c>
      <c r="CJ217" s="73">
        <v>45472</v>
      </c>
      <c r="CK217" s="75">
        <v>40</v>
      </c>
    </row>
    <row r="218" s="2" customFormat="1" ht="33.75" customHeight="1" spans="2:89">
      <c r="B218" s="14" t="s">
        <v>480</v>
      </c>
      <c r="C218" s="14"/>
      <c r="D218" s="14"/>
      <c r="E218" s="14"/>
      <c r="F218" s="14"/>
      <c r="G218" s="14"/>
      <c r="H218" s="14"/>
      <c r="I218" s="14"/>
      <c r="J218" s="28">
        <v>199</v>
      </c>
      <c r="K218" s="28"/>
      <c r="L218" s="28"/>
      <c r="M218" s="28"/>
      <c r="N218" s="29" t="s">
        <v>481</v>
      </c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 t="s">
        <v>482</v>
      </c>
      <c r="Z218" s="29"/>
      <c r="AA218" s="29"/>
      <c r="AB218" s="29"/>
      <c r="AC218" s="29"/>
      <c r="AD218" s="29"/>
      <c r="AE218" s="29"/>
      <c r="AF218" s="29" t="s">
        <v>83</v>
      </c>
      <c r="AG218" s="47" t="s">
        <v>84</v>
      </c>
      <c r="AH218" s="47"/>
      <c r="AI218" s="47"/>
      <c r="AJ218" s="48">
        <v>1</v>
      </c>
      <c r="AK218" s="48"/>
      <c r="AL218" s="48">
        <v>725.075</v>
      </c>
      <c r="AM218" s="48"/>
      <c r="AN218" s="48"/>
      <c r="AO218" s="48"/>
      <c r="AP218" s="48"/>
      <c r="AQ218" s="48"/>
      <c r="AR218" s="48"/>
      <c r="AS218" s="48"/>
      <c r="AT218" s="48"/>
      <c r="AU218" s="48"/>
      <c r="AV218" s="49">
        <v>725.075</v>
      </c>
      <c r="AW218" s="51"/>
      <c r="AX218" s="51"/>
      <c r="AY218" s="51"/>
      <c r="AZ218" s="52"/>
      <c r="BA218" s="50" t="s">
        <v>85</v>
      </c>
      <c r="BB218" s="50"/>
      <c r="BC218" s="50"/>
      <c r="BD218" s="50"/>
      <c r="BE218" s="50"/>
      <c r="BF218" s="53">
        <v>0</v>
      </c>
      <c r="BG218" s="29"/>
      <c r="BH218" s="29"/>
      <c r="BI218" s="29"/>
      <c r="BJ218" s="54">
        <v>0</v>
      </c>
      <c r="BK218" s="54"/>
      <c r="BL218" s="54"/>
      <c r="BM218" s="54"/>
      <c r="BN218" s="48">
        <v>725.075</v>
      </c>
      <c r="BO218" s="48"/>
      <c r="BP218" s="48"/>
      <c r="BQ218" s="48"/>
      <c r="BR218" s="48"/>
      <c r="BS218" s="29">
        <v>156</v>
      </c>
      <c r="BT218" s="29"/>
      <c r="BU218" s="29" t="s">
        <v>86</v>
      </c>
      <c r="BV218" s="29"/>
      <c r="BW218" s="29" t="s">
        <v>483</v>
      </c>
      <c r="BX218" s="29"/>
      <c r="BY218" s="29"/>
      <c r="BZ218" s="29"/>
      <c r="CA218" s="29"/>
      <c r="CB218" s="29"/>
      <c r="CC218" s="29"/>
      <c r="CD218" s="70"/>
      <c r="CE218" s="74">
        <v>1.06512</v>
      </c>
      <c r="CF218" s="72">
        <f t="shared" si="3"/>
        <v>8.45588235294118</v>
      </c>
      <c r="CG218" s="50" t="s">
        <v>2</v>
      </c>
      <c r="CH218" s="73">
        <v>45472</v>
      </c>
      <c r="CI218" s="50" t="s">
        <v>2</v>
      </c>
      <c r="CJ218" s="73">
        <v>45472</v>
      </c>
      <c r="CK218" s="75">
        <v>40</v>
      </c>
    </row>
    <row r="219" s="2" customFormat="1" customHeight="1" spans="2:89">
      <c r="B219" s="14" t="s">
        <v>484</v>
      </c>
      <c r="C219" s="14"/>
      <c r="D219" s="14"/>
      <c r="E219" s="14"/>
      <c r="F219" s="14"/>
      <c r="G219" s="14"/>
      <c r="H219" s="14"/>
      <c r="I219" s="14"/>
      <c r="J219" s="28">
        <v>200</v>
      </c>
      <c r="K219" s="28"/>
      <c r="L219" s="28"/>
      <c r="M219" s="28"/>
      <c r="N219" s="29" t="s">
        <v>485</v>
      </c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 t="s">
        <v>230</v>
      </c>
      <c r="Z219" s="29"/>
      <c r="AA219" s="29"/>
      <c r="AB219" s="29"/>
      <c r="AC219" s="29"/>
      <c r="AD219" s="29"/>
      <c r="AE219" s="29"/>
      <c r="AF219" s="29" t="s">
        <v>83</v>
      </c>
      <c r="AG219" s="47" t="s">
        <v>84</v>
      </c>
      <c r="AH219" s="47"/>
      <c r="AI219" s="47"/>
      <c r="AJ219" s="48">
        <v>2</v>
      </c>
      <c r="AK219" s="48"/>
      <c r="AL219" s="48">
        <v>423.775</v>
      </c>
      <c r="AM219" s="48"/>
      <c r="AN219" s="48"/>
      <c r="AO219" s="48"/>
      <c r="AP219" s="48"/>
      <c r="AQ219" s="48"/>
      <c r="AR219" s="48"/>
      <c r="AS219" s="48"/>
      <c r="AT219" s="48"/>
      <c r="AU219" s="48"/>
      <c r="AV219" s="49">
        <v>847.55</v>
      </c>
      <c r="AW219" s="51"/>
      <c r="AX219" s="51"/>
      <c r="AY219" s="51"/>
      <c r="AZ219" s="52"/>
      <c r="BA219" s="50" t="s">
        <v>85</v>
      </c>
      <c r="BB219" s="50"/>
      <c r="BC219" s="50"/>
      <c r="BD219" s="50"/>
      <c r="BE219" s="50"/>
      <c r="BF219" s="53">
        <v>0</v>
      </c>
      <c r="BG219" s="29"/>
      <c r="BH219" s="29"/>
      <c r="BI219" s="29"/>
      <c r="BJ219" s="54">
        <v>0</v>
      </c>
      <c r="BK219" s="54"/>
      <c r="BL219" s="54"/>
      <c r="BM219" s="54"/>
      <c r="BN219" s="48">
        <v>847.55</v>
      </c>
      <c r="BO219" s="48"/>
      <c r="BP219" s="48"/>
      <c r="BQ219" s="48"/>
      <c r="BR219" s="48"/>
      <c r="BS219" s="29">
        <v>764</v>
      </c>
      <c r="BT219" s="29"/>
      <c r="BU219" s="29" t="s">
        <v>463</v>
      </c>
      <c r="BV219" s="29"/>
      <c r="BW219" s="29" t="s">
        <v>486</v>
      </c>
      <c r="BX219" s="29"/>
      <c r="BY219" s="29"/>
      <c r="BZ219" s="29"/>
      <c r="CA219" s="29"/>
      <c r="CB219" s="29"/>
      <c r="CC219" s="29"/>
      <c r="CD219" s="70"/>
      <c r="CE219" s="74">
        <v>0.08736</v>
      </c>
      <c r="CF219" s="72">
        <f t="shared" si="3"/>
        <v>9.88419554975043</v>
      </c>
      <c r="CG219" s="50" t="s">
        <v>2</v>
      </c>
      <c r="CH219" s="73">
        <v>45472</v>
      </c>
      <c r="CI219" s="50" t="s">
        <v>2</v>
      </c>
      <c r="CJ219" s="73">
        <v>45472</v>
      </c>
      <c r="CK219" s="75">
        <v>40</v>
      </c>
    </row>
    <row r="220" s="2" customFormat="1" ht="22.5" customHeight="1" spans="2:89">
      <c r="B220" s="14" t="s">
        <v>487</v>
      </c>
      <c r="C220" s="14"/>
      <c r="D220" s="14"/>
      <c r="E220" s="14"/>
      <c r="F220" s="14"/>
      <c r="G220" s="14"/>
      <c r="H220" s="14"/>
      <c r="I220" s="14"/>
      <c r="J220" s="28">
        <v>201</v>
      </c>
      <c r="K220" s="28"/>
      <c r="L220" s="28"/>
      <c r="M220" s="28"/>
      <c r="N220" s="29" t="s">
        <v>488</v>
      </c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 t="s">
        <v>95</v>
      </c>
      <c r="Z220" s="29"/>
      <c r="AA220" s="29"/>
      <c r="AB220" s="29"/>
      <c r="AC220" s="29"/>
      <c r="AD220" s="29"/>
      <c r="AE220" s="29"/>
      <c r="AF220" s="29" t="s">
        <v>83</v>
      </c>
      <c r="AG220" s="47" t="s">
        <v>84</v>
      </c>
      <c r="AH220" s="47"/>
      <c r="AI220" s="47"/>
      <c r="AJ220" s="48">
        <v>1</v>
      </c>
      <c r="AK220" s="48"/>
      <c r="AL220" s="48">
        <v>1434.05</v>
      </c>
      <c r="AM220" s="48"/>
      <c r="AN220" s="48"/>
      <c r="AO220" s="48"/>
      <c r="AP220" s="48"/>
      <c r="AQ220" s="48"/>
      <c r="AR220" s="48"/>
      <c r="AS220" s="48"/>
      <c r="AT220" s="48"/>
      <c r="AU220" s="48"/>
      <c r="AV220" s="49">
        <v>1434.05</v>
      </c>
      <c r="AW220" s="51"/>
      <c r="AX220" s="51"/>
      <c r="AY220" s="51"/>
      <c r="AZ220" s="52"/>
      <c r="BA220" s="50" t="s">
        <v>85</v>
      </c>
      <c r="BB220" s="50"/>
      <c r="BC220" s="50"/>
      <c r="BD220" s="50"/>
      <c r="BE220" s="50"/>
      <c r="BF220" s="53">
        <v>0</v>
      </c>
      <c r="BG220" s="29"/>
      <c r="BH220" s="29"/>
      <c r="BI220" s="29"/>
      <c r="BJ220" s="54">
        <v>0</v>
      </c>
      <c r="BK220" s="54"/>
      <c r="BL220" s="54"/>
      <c r="BM220" s="54"/>
      <c r="BN220" s="48">
        <v>1434.05</v>
      </c>
      <c r="BO220" s="48"/>
      <c r="BP220" s="48"/>
      <c r="BQ220" s="48"/>
      <c r="BR220" s="48"/>
      <c r="BS220" s="29">
        <v>156</v>
      </c>
      <c r="BT220" s="29"/>
      <c r="BU220" s="29" t="s">
        <v>86</v>
      </c>
      <c r="BV220" s="29"/>
      <c r="BW220" s="29" t="s">
        <v>489</v>
      </c>
      <c r="BX220" s="29"/>
      <c r="BY220" s="29"/>
      <c r="BZ220" s="29"/>
      <c r="CA220" s="29"/>
      <c r="CB220" s="29"/>
      <c r="CC220" s="29"/>
      <c r="CD220" s="70"/>
      <c r="CE220" s="74">
        <v>3.024</v>
      </c>
      <c r="CF220" s="72">
        <f t="shared" si="3"/>
        <v>16.7240052246117</v>
      </c>
      <c r="CG220" s="50" t="s">
        <v>2</v>
      </c>
      <c r="CH220" s="73">
        <v>45472</v>
      </c>
      <c r="CI220" s="50" t="s">
        <v>2</v>
      </c>
      <c r="CJ220" s="73">
        <v>45472</v>
      </c>
      <c r="CK220" s="75">
        <v>40</v>
      </c>
    </row>
    <row r="221" s="2" customFormat="1" ht="22.5" customHeight="1" spans="2:89">
      <c r="B221" s="14" t="s">
        <v>490</v>
      </c>
      <c r="C221" s="14"/>
      <c r="D221" s="14"/>
      <c r="E221" s="14"/>
      <c r="F221" s="14"/>
      <c r="G221" s="14"/>
      <c r="H221" s="14"/>
      <c r="I221" s="14"/>
      <c r="J221" s="28">
        <v>202</v>
      </c>
      <c r="K221" s="28"/>
      <c r="L221" s="28"/>
      <c r="M221" s="28"/>
      <c r="N221" s="29" t="s">
        <v>491</v>
      </c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 t="s">
        <v>119</v>
      </c>
      <c r="Z221" s="29"/>
      <c r="AA221" s="29"/>
      <c r="AB221" s="29"/>
      <c r="AC221" s="29"/>
      <c r="AD221" s="29"/>
      <c r="AE221" s="29"/>
      <c r="AF221" s="29" t="s">
        <v>83</v>
      </c>
      <c r="AG221" s="47" t="s">
        <v>84</v>
      </c>
      <c r="AH221" s="47"/>
      <c r="AI221" s="47"/>
      <c r="AJ221" s="48">
        <v>1</v>
      </c>
      <c r="AK221" s="48"/>
      <c r="AL221" s="48">
        <v>770.5</v>
      </c>
      <c r="AM221" s="48"/>
      <c r="AN221" s="48"/>
      <c r="AO221" s="48"/>
      <c r="AP221" s="48"/>
      <c r="AQ221" s="48"/>
      <c r="AR221" s="48"/>
      <c r="AS221" s="48"/>
      <c r="AT221" s="48"/>
      <c r="AU221" s="48"/>
      <c r="AV221" s="49">
        <v>770.5</v>
      </c>
      <c r="AW221" s="51"/>
      <c r="AX221" s="51"/>
      <c r="AY221" s="51"/>
      <c r="AZ221" s="52"/>
      <c r="BA221" s="50" t="s">
        <v>85</v>
      </c>
      <c r="BB221" s="50"/>
      <c r="BC221" s="50"/>
      <c r="BD221" s="50"/>
      <c r="BE221" s="50"/>
      <c r="BF221" s="53">
        <v>0</v>
      </c>
      <c r="BG221" s="29"/>
      <c r="BH221" s="29"/>
      <c r="BI221" s="29"/>
      <c r="BJ221" s="54">
        <v>0</v>
      </c>
      <c r="BK221" s="54"/>
      <c r="BL221" s="54"/>
      <c r="BM221" s="54"/>
      <c r="BN221" s="48">
        <v>770.5</v>
      </c>
      <c r="BO221" s="48"/>
      <c r="BP221" s="48"/>
      <c r="BQ221" s="48"/>
      <c r="BR221" s="48"/>
      <c r="BS221" s="29">
        <v>156</v>
      </c>
      <c r="BT221" s="29"/>
      <c r="BU221" s="29" t="s">
        <v>86</v>
      </c>
      <c r="BV221" s="29"/>
      <c r="BW221" s="29" t="s">
        <v>492</v>
      </c>
      <c r="BX221" s="29"/>
      <c r="BY221" s="29"/>
      <c r="BZ221" s="29"/>
      <c r="CA221" s="29"/>
      <c r="CB221" s="29"/>
      <c r="CC221" s="29"/>
      <c r="CD221" s="70"/>
      <c r="CE221" s="74">
        <v>0.59808</v>
      </c>
      <c r="CF221" s="72">
        <f t="shared" si="3"/>
        <v>8.98563231795494</v>
      </c>
      <c r="CG221" s="50" t="s">
        <v>2</v>
      </c>
      <c r="CH221" s="73">
        <v>45472</v>
      </c>
      <c r="CI221" s="50" t="s">
        <v>2</v>
      </c>
      <c r="CJ221" s="73">
        <v>45472</v>
      </c>
      <c r="CK221" s="75">
        <v>40</v>
      </c>
    </row>
    <row r="222" s="2" customFormat="1" customHeight="1" spans="2:89">
      <c r="B222" s="14" t="s">
        <v>490</v>
      </c>
      <c r="C222" s="14"/>
      <c r="D222" s="14"/>
      <c r="E222" s="14"/>
      <c r="F222" s="14"/>
      <c r="G222" s="14"/>
      <c r="H222" s="14"/>
      <c r="I222" s="14"/>
      <c r="J222" s="28">
        <v>203</v>
      </c>
      <c r="K222" s="28"/>
      <c r="L222" s="28"/>
      <c r="M222" s="28"/>
      <c r="N222" s="29" t="s">
        <v>491</v>
      </c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 t="s">
        <v>119</v>
      </c>
      <c r="Z222" s="29"/>
      <c r="AA222" s="29"/>
      <c r="AB222" s="29"/>
      <c r="AC222" s="29"/>
      <c r="AD222" s="29"/>
      <c r="AE222" s="29"/>
      <c r="AF222" s="29" t="s">
        <v>83</v>
      </c>
      <c r="AG222" s="47" t="s">
        <v>84</v>
      </c>
      <c r="AH222" s="47"/>
      <c r="AI222" s="47"/>
      <c r="AJ222" s="48">
        <v>1</v>
      </c>
      <c r="AK222" s="48"/>
      <c r="AL222" s="48">
        <v>770.5</v>
      </c>
      <c r="AM222" s="48"/>
      <c r="AN222" s="48"/>
      <c r="AO222" s="48"/>
      <c r="AP222" s="48"/>
      <c r="AQ222" s="48"/>
      <c r="AR222" s="48"/>
      <c r="AS222" s="48"/>
      <c r="AT222" s="48"/>
      <c r="AU222" s="48"/>
      <c r="AV222" s="49">
        <v>770.5</v>
      </c>
      <c r="AW222" s="51"/>
      <c r="AX222" s="51"/>
      <c r="AY222" s="51"/>
      <c r="AZ222" s="52"/>
      <c r="BA222" s="50" t="s">
        <v>85</v>
      </c>
      <c r="BB222" s="50"/>
      <c r="BC222" s="50"/>
      <c r="BD222" s="50"/>
      <c r="BE222" s="50"/>
      <c r="BF222" s="53">
        <v>0</v>
      </c>
      <c r="BG222" s="29"/>
      <c r="BH222" s="29"/>
      <c r="BI222" s="29"/>
      <c r="BJ222" s="54">
        <v>0</v>
      </c>
      <c r="BK222" s="54"/>
      <c r="BL222" s="54"/>
      <c r="BM222" s="54"/>
      <c r="BN222" s="48">
        <v>770.5</v>
      </c>
      <c r="BO222" s="48"/>
      <c r="BP222" s="48"/>
      <c r="BQ222" s="48"/>
      <c r="BR222" s="48"/>
      <c r="BS222" s="29">
        <v>156</v>
      </c>
      <c r="BT222" s="29"/>
      <c r="BU222" s="29" t="s">
        <v>86</v>
      </c>
      <c r="BV222" s="29"/>
      <c r="BW222" s="29" t="s">
        <v>492</v>
      </c>
      <c r="BX222" s="29"/>
      <c r="BY222" s="29"/>
      <c r="BZ222" s="29"/>
      <c r="CA222" s="29"/>
      <c r="CB222" s="29"/>
      <c r="CC222" s="29"/>
      <c r="CD222" s="70"/>
      <c r="CE222" s="74">
        <v>0.59808</v>
      </c>
      <c r="CF222" s="72">
        <f t="shared" si="3"/>
        <v>8.98563231795494</v>
      </c>
      <c r="CG222" s="50" t="s">
        <v>2</v>
      </c>
      <c r="CH222" s="73">
        <v>45472</v>
      </c>
      <c r="CI222" s="50" t="s">
        <v>2</v>
      </c>
      <c r="CJ222" s="73">
        <v>45472</v>
      </c>
      <c r="CK222" s="75">
        <v>40</v>
      </c>
    </row>
    <row r="223" s="2" customFormat="1" customHeight="1" spans="2:89">
      <c r="B223" s="14" t="s">
        <v>490</v>
      </c>
      <c r="C223" s="14"/>
      <c r="D223" s="14"/>
      <c r="E223" s="14"/>
      <c r="F223" s="14"/>
      <c r="G223" s="14"/>
      <c r="H223" s="14"/>
      <c r="I223" s="14"/>
      <c r="J223" s="28">
        <v>204</v>
      </c>
      <c r="K223" s="28"/>
      <c r="L223" s="28"/>
      <c r="M223" s="28"/>
      <c r="N223" s="29" t="s">
        <v>491</v>
      </c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 t="s">
        <v>119</v>
      </c>
      <c r="Z223" s="29"/>
      <c r="AA223" s="29"/>
      <c r="AB223" s="29"/>
      <c r="AC223" s="29"/>
      <c r="AD223" s="29"/>
      <c r="AE223" s="29"/>
      <c r="AF223" s="29" t="s">
        <v>83</v>
      </c>
      <c r="AG223" s="47" t="s">
        <v>84</v>
      </c>
      <c r="AH223" s="47"/>
      <c r="AI223" s="47"/>
      <c r="AJ223" s="48">
        <v>1</v>
      </c>
      <c r="AK223" s="48"/>
      <c r="AL223" s="48">
        <v>770.5</v>
      </c>
      <c r="AM223" s="48"/>
      <c r="AN223" s="48"/>
      <c r="AO223" s="48"/>
      <c r="AP223" s="48"/>
      <c r="AQ223" s="48"/>
      <c r="AR223" s="48"/>
      <c r="AS223" s="48"/>
      <c r="AT223" s="48"/>
      <c r="AU223" s="48"/>
      <c r="AV223" s="49">
        <v>770.5</v>
      </c>
      <c r="AW223" s="51"/>
      <c r="AX223" s="51"/>
      <c r="AY223" s="51"/>
      <c r="AZ223" s="52"/>
      <c r="BA223" s="50" t="s">
        <v>85</v>
      </c>
      <c r="BB223" s="50"/>
      <c r="BC223" s="50"/>
      <c r="BD223" s="50"/>
      <c r="BE223" s="50"/>
      <c r="BF223" s="53">
        <v>0</v>
      </c>
      <c r="BG223" s="29"/>
      <c r="BH223" s="29"/>
      <c r="BI223" s="29"/>
      <c r="BJ223" s="54">
        <v>0</v>
      </c>
      <c r="BK223" s="54"/>
      <c r="BL223" s="54"/>
      <c r="BM223" s="54"/>
      <c r="BN223" s="48">
        <v>770.5</v>
      </c>
      <c r="BO223" s="48"/>
      <c r="BP223" s="48"/>
      <c r="BQ223" s="48"/>
      <c r="BR223" s="48"/>
      <c r="BS223" s="29">
        <v>156</v>
      </c>
      <c r="BT223" s="29"/>
      <c r="BU223" s="29" t="s">
        <v>86</v>
      </c>
      <c r="BV223" s="29"/>
      <c r="BW223" s="29" t="s">
        <v>492</v>
      </c>
      <c r="BX223" s="29"/>
      <c r="BY223" s="29"/>
      <c r="BZ223" s="29"/>
      <c r="CA223" s="29"/>
      <c r="CB223" s="29"/>
      <c r="CC223" s="29"/>
      <c r="CD223" s="70"/>
      <c r="CE223" s="74">
        <v>0.35616</v>
      </c>
      <c r="CF223" s="72">
        <f t="shared" si="3"/>
        <v>8.98563231795494</v>
      </c>
      <c r="CG223" s="50" t="s">
        <v>2</v>
      </c>
      <c r="CH223" s="73">
        <v>45472</v>
      </c>
      <c r="CI223" s="50" t="s">
        <v>2</v>
      </c>
      <c r="CJ223" s="73">
        <v>45472</v>
      </c>
      <c r="CK223" s="75">
        <v>40</v>
      </c>
    </row>
    <row r="224" s="2" customFormat="1" customHeight="1" spans="2:89">
      <c r="B224" s="14" t="s">
        <v>490</v>
      </c>
      <c r="C224" s="14"/>
      <c r="D224" s="14"/>
      <c r="E224" s="14"/>
      <c r="F224" s="14"/>
      <c r="G224" s="14"/>
      <c r="H224" s="14"/>
      <c r="I224" s="14"/>
      <c r="J224" s="28">
        <v>205</v>
      </c>
      <c r="K224" s="28"/>
      <c r="L224" s="28"/>
      <c r="M224" s="28"/>
      <c r="N224" s="29" t="s">
        <v>491</v>
      </c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 t="s">
        <v>119</v>
      </c>
      <c r="Z224" s="29"/>
      <c r="AA224" s="29"/>
      <c r="AB224" s="29"/>
      <c r="AC224" s="29"/>
      <c r="AD224" s="29"/>
      <c r="AE224" s="29"/>
      <c r="AF224" s="29" t="s">
        <v>83</v>
      </c>
      <c r="AG224" s="47" t="s">
        <v>84</v>
      </c>
      <c r="AH224" s="47"/>
      <c r="AI224" s="47"/>
      <c r="AJ224" s="48">
        <v>1</v>
      </c>
      <c r="AK224" s="48"/>
      <c r="AL224" s="48">
        <v>770.5</v>
      </c>
      <c r="AM224" s="48"/>
      <c r="AN224" s="48"/>
      <c r="AO224" s="48"/>
      <c r="AP224" s="48"/>
      <c r="AQ224" s="48"/>
      <c r="AR224" s="48"/>
      <c r="AS224" s="48"/>
      <c r="AT224" s="48"/>
      <c r="AU224" s="48"/>
      <c r="AV224" s="49">
        <v>770.5</v>
      </c>
      <c r="AW224" s="51"/>
      <c r="AX224" s="51"/>
      <c r="AY224" s="51"/>
      <c r="AZ224" s="52"/>
      <c r="BA224" s="50" t="s">
        <v>85</v>
      </c>
      <c r="BB224" s="50"/>
      <c r="BC224" s="50"/>
      <c r="BD224" s="50"/>
      <c r="BE224" s="50"/>
      <c r="BF224" s="53">
        <v>0</v>
      </c>
      <c r="BG224" s="29"/>
      <c r="BH224" s="29"/>
      <c r="BI224" s="29"/>
      <c r="BJ224" s="54">
        <v>0</v>
      </c>
      <c r="BK224" s="54"/>
      <c r="BL224" s="54"/>
      <c r="BM224" s="54"/>
      <c r="BN224" s="48">
        <v>770.5</v>
      </c>
      <c r="BO224" s="48"/>
      <c r="BP224" s="48"/>
      <c r="BQ224" s="48"/>
      <c r="BR224" s="48"/>
      <c r="BS224" s="29">
        <v>156</v>
      </c>
      <c r="BT224" s="29"/>
      <c r="BU224" s="29" t="s">
        <v>86</v>
      </c>
      <c r="BV224" s="29"/>
      <c r="BW224" s="29" t="s">
        <v>492</v>
      </c>
      <c r="BX224" s="29"/>
      <c r="BY224" s="29"/>
      <c r="BZ224" s="29"/>
      <c r="CA224" s="29"/>
      <c r="CB224" s="29"/>
      <c r="CC224" s="29"/>
      <c r="CD224" s="70"/>
      <c r="CE224" s="74">
        <v>1.18944</v>
      </c>
      <c r="CF224" s="72">
        <f t="shared" si="3"/>
        <v>8.98563231795494</v>
      </c>
      <c r="CG224" s="50" t="s">
        <v>2</v>
      </c>
      <c r="CH224" s="73">
        <v>45472</v>
      </c>
      <c r="CI224" s="50" t="s">
        <v>2</v>
      </c>
      <c r="CJ224" s="73">
        <v>45472</v>
      </c>
      <c r="CK224" s="75">
        <v>40</v>
      </c>
    </row>
    <row r="225" s="2" customFormat="1" customHeight="1" spans="2:89">
      <c r="B225" s="14" t="s">
        <v>493</v>
      </c>
      <c r="C225" s="14"/>
      <c r="D225" s="14"/>
      <c r="E225" s="14"/>
      <c r="F225" s="14"/>
      <c r="G225" s="14"/>
      <c r="H225" s="14"/>
      <c r="I225" s="14"/>
      <c r="J225" s="28">
        <v>206</v>
      </c>
      <c r="K225" s="28"/>
      <c r="L225" s="28"/>
      <c r="M225" s="28"/>
      <c r="N225" s="29" t="s">
        <v>494</v>
      </c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 t="s">
        <v>111</v>
      </c>
      <c r="Z225" s="29"/>
      <c r="AA225" s="29"/>
      <c r="AB225" s="29"/>
      <c r="AC225" s="29"/>
      <c r="AD225" s="29"/>
      <c r="AE225" s="29"/>
      <c r="AF225" s="29" t="s">
        <v>83</v>
      </c>
      <c r="AG225" s="47" t="s">
        <v>84</v>
      </c>
      <c r="AH225" s="47"/>
      <c r="AI225" s="47"/>
      <c r="AJ225" s="48">
        <v>5</v>
      </c>
      <c r="AK225" s="48"/>
      <c r="AL225" s="48">
        <v>215.05</v>
      </c>
      <c r="AM225" s="48"/>
      <c r="AN225" s="48"/>
      <c r="AO225" s="48"/>
      <c r="AP225" s="48"/>
      <c r="AQ225" s="48"/>
      <c r="AR225" s="48"/>
      <c r="AS225" s="48"/>
      <c r="AT225" s="48"/>
      <c r="AU225" s="48"/>
      <c r="AV225" s="49">
        <v>1075.25</v>
      </c>
      <c r="AW225" s="51"/>
      <c r="AX225" s="51"/>
      <c r="AY225" s="51"/>
      <c r="AZ225" s="52"/>
      <c r="BA225" s="50" t="s">
        <v>85</v>
      </c>
      <c r="BB225" s="50"/>
      <c r="BC225" s="50"/>
      <c r="BD225" s="50"/>
      <c r="BE225" s="50"/>
      <c r="BF225" s="53">
        <v>0</v>
      </c>
      <c r="BG225" s="29"/>
      <c r="BH225" s="29"/>
      <c r="BI225" s="29"/>
      <c r="BJ225" s="54">
        <v>0</v>
      </c>
      <c r="BK225" s="54"/>
      <c r="BL225" s="54"/>
      <c r="BM225" s="54"/>
      <c r="BN225" s="48">
        <v>1075.25</v>
      </c>
      <c r="BO225" s="48"/>
      <c r="BP225" s="48"/>
      <c r="BQ225" s="48"/>
      <c r="BR225" s="48"/>
      <c r="BS225" s="29">
        <v>643</v>
      </c>
      <c r="BT225" s="29"/>
      <c r="BU225" s="29" t="s">
        <v>91</v>
      </c>
      <c r="BV225" s="29"/>
      <c r="BW225" s="29" t="s">
        <v>92</v>
      </c>
      <c r="BX225" s="29"/>
      <c r="BY225" s="29"/>
      <c r="BZ225" s="29"/>
      <c r="CA225" s="29"/>
      <c r="CB225" s="29"/>
      <c r="CC225" s="29"/>
      <c r="CD225" s="70"/>
      <c r="CE225" s="74">
        <v>1.25664</v>
      </c>
      <c r="CF225" s="72">
        <f t="shared" si="3"/>
        <v>12.5396510705789</v>
      </c>
      <c r="CG225" s="50" t="s">
        <v>2</v>
      </c>
      <c r="CH225" s="73">
        <v>45472</v>
      </c>
      <c r="CI225" s="50" t="s">
        <v>2</v>
      </c>
      <c r="CJ225" s="73">
        <v>45472</v>
      </c>
      <c r="CK225" s="75">
        <v>40</v>
      </c>
    </row>
    <row r="226" s="2" customFormat="1" customHeight="1" spans="2:89">
      <c r="B226" s="14" t="s">
        <v>493</v>
      </c>
      <c r="C226" s="14"/>
      <c r="D226" s="14"/>
      <c r="E226" s="14"/>
      <c r="F226" s="14"/>
      <c r="G226" s="14"/>
      <c r="H226" s="14"/>
      <c r="I226" s="14"/>
      <c r="J226" s="28">
        <v>207</v>
      </c>
      <c r="K226" s="28"/>
      <c r="L226" s="28"/>
      <c r="M226" s="28"/>
      <c r="N226" s="29" t="s">
        <v>494</v>
      </c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 t="s">
        <v>111</v>
      </c>
      <c r="Z226" s="29"/>
      <c r="AA226" s="29"/>
      <c r="AB226" s="29"/>
      <c r="AC226" s="29"/>
      <c r="AD226" s="29"/>
      <c r="AE226" s="29"/>
      <c r="AF226" s="29" t="s">
        <v>83</v>
      </c>
      <c r="AG226" s="47" t="s">
        <v>84</v>
      </c>
      <c r="AH226" s="47"/>
      <c r="AI226" s="47"/>
      <c r="AJ226" s="48">
        <v>5</v>
      </c>
      <c r="AK226" s="48"/>
      <c r="AL226" s="48">
        <v>215.05</v>
      </c>
      <c r="AM226" s="48"/>
      <c r="AN226" s="48"/>
      <c r="AO226" s="48"/>
      <c r="AP226" s="48"/>
      <c r="AQ226" s="48"/>
      <c r="AR226" s="48"/>
      <c r="AS226" s="48"/>
      <c r="AT226" s="48"/>
      <c r="AU226" s="48"/>
      <c r="AV226" s="49">
        <v>1075.25</v>
      </c>
      <c r="AW226" s="51"/>
      <c r="AX226" s="51"/>
      <c r="AY226" s="51"/>
      <c r="AZ226" s="52"/>
      <c r="BA226" s="50" t="s">
        <v>85</v>
      </c>
      <c r="BB226" s="50"/>
      <c r="BC226" s="50"/>
      <c r="BD226" s="50"/>
      <c r="BE226" s="50"/>
      <c r="BF226" s="53">
        <v>0</v>
      </c>
      <c r="BG226" s="29"/>
      <c r="BH226" s="29"/>
      <c r="BI226" s="29"/>
      <c r="BJ226" s="54">
        <v>0</v>
      </c>
      <c r="BK226" s="54"/>
      <c r="BL226" s="54"/>
      <c r="BM226" s="54"/>
      <c r="BN226" s="48">
        <v>1075.25</v>
      </c>
      <c r="BO226" s="48"/>
      <c r="BP226" s="48"/>
      <c r="BQ226" s="48"/>
      <c r="BR226" s="48"/>
      <c r="BS226" s="29">
        <v>643</v>
      </c>
      <c r="BT226" s="29"/>
      <c r="BU226" s="29" t="s">
        <v>91</v>
      </c>
      <c r="BV226" s="29"/>
      <c r="BW226" s="29" t="s">
        <v>92</v>
      </c>
      <c r="BX226" s="29"/>
      <c r="BY226" s="29"/>
      <c r="BZ226" s="29"/>
      <c r="CA226" s="29"/>
      <c r="CB226" s="29"/>
      <c r="CC226" s="29"/>
      <c r="CD226" s="70"/>
      <c r="CE226" s="74">
        <v>0.0672</v>
      </c>
      <c r="CF226" s="72">
        <f t="shared" si="3"/>
        <v>12.5396510705789</v>
      </c>
      <c r="CG226" s="50" t="s">
        <v>2</v>
      </c>
      <c r="CH226" s="73">
        <v>45472</v>
      </c>
      <c r="CI226" s="50" t="s">
        <v>2</v>
      </c>
      <c r="CJ226" s="73">
        <v>45472</v>
      </c>
      <c r="CK226" s="75">
        <v>40</v>
      </c>
    </row>
    <row r="227" s="2" customFormat="1" ht="22.5" customHeight="1" spans="2:89">
      <c r="B227" s="14" t="s">
        <v>495</v>
      </c>
      <c r="C227" s="14"/>
      <c r="D227" s="14"/>
      <c r="E227" s="14"/>
      <c r="F227" s="14"/>
      <c r="G227" s="14"/>
      <c r="H227" s="14"/>
      <c r="I227" s="14"/>
      <c r="J227" s="28">
        <v>208</v>
      </c>
      <c r="K227" s="28"/>
      <c r="L227" s="28"/>
      <c r="M227" s="28"/>
      <c r="N227" s="29" t="s">
        <v>496</v>
      </c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 t="s">
        <v>111</v>
      </c>
      <c r="Z227" s="29"/>
      <c r="AA227" s="29"/>
      <c r="AB227" s="29"/>
      <c r="AC227" s="29"/>
      <c r="AD227" s="29"/>
      <c r="AE227" s="29"/>
      <c r="AF227" s="29" t="s">
        <v>83</v>
      </c>
      <c r="AG227" s="47" t="s">
        <v>84</v>
      </c>
      <c r="AH227" s="47"/>
      <c r="AI227" s="47"/>
      <c r="AJ227" s="48">
        <v>1</v>
      </c>
      <c r="AK227" s="48"/>
      <c r="AL227" s="48">
        <v>2020.55</v>
      </c>
      <c r="AM227" s="48"/>
      <c r="AN227" s="48"/>
      <c r="AO227" s="48"/>
      <c r="AP227" s="48"/>
      <c r="AQ227" s="48"/>
      <c r="AR227" s="48"/>
      <c r="AS227" s="48"/>
      <c r="AT227" s="48"/>
      <c r="AU227" s="48"/>
      <c r="AV227" s="49">
        <v>2020.55</v>
      </c>
      <c r="AW227" s="51"/>
      <c r="AX227" s="51"/>
      <c r="AY227" s="51"/>
      <c r="AZ227" s="52"/>
      <c r="BA227" s="50" t="s">
        <v>85</v>
      </c>
      <c r="BB227" s="50"/>
      <c r="BC227" s="50"/>
      <c r="BD227" s="50"/>
      <c r="BE227" s="50"/>
      <c r="BF227" s="53">
        <v>0</v>
      </c>
      <c r="BG227" s="29"/>
      <c r="BH227" s="29"/>
      <c r="BI227" s="29"/>
      <c r="BJ227" s="54">
        <v>0</v>
      </c>
      <c r="BK227" s="54"/>
      <c r="BL227" s="54"/>
      <c r="BM227" s="54"/>
      <c r="BN227" s="48">
        <v>2020.55</v>
      </c>
      <c r="BO227" s="48"/>
      <c r="BP227" s="48"/>
      <c r="BQ227" s="48"/>
      <c r="BR227" s="48"/>
      <c r="BS227" s="29">
        <v>643</v>
      </c>
      <c r="BT227" s="29"/>
      <c r="BU227" s="29" t="s">
        <v>91</v>
      </c>
      <c r="BV227" s="29"/>
      <c r="BW227" s="29" t="s">
        <v>92</v>
      </c>
      <c r="BX227" s="29"/>
      <c r="BY227" s="29"/>
      <c r="BZ227" s="29"/>
      <c r="CA227" s="29"/>
      <c r="CB227" s="29"/>
      <c r="CC227" s="29"/>
      <c r="CD227" s="70"/>
      <c r="CE227" s="74">
        <v>0.0672</v>
      </c>
      <c r="CF227" s="72">
        <f t="shared" si="3"/>
        <v>23.5638148994729</v>
      </c>
      <c r="CG227" s="50" t="s">
        <v>2</v>
      </c>
      <c r="CH227" s="73">
        <v>45472</v>
      </c>
      <c r="CI227" s="50" t="s">
        <v>2</v>
      </c>
      <c r="CJ227" s="73">
        <v>45472</v>
      </c>
      <c r="CK227" s="75">
        <v>40</v>
      </c>
    </row>
    <row r="228" s="2" customFormat="1" ht="22.5" customHeight="1" spans="2:89">
      <c r="B228" s="14" t="s">
        <v>497</v>
      </c>
      <c r="C228" s="14"/>
      <c r="D228" s="14"/>
      <c r="E228" s="14"/>
      <c r="F228" s="14"/>
      <c r="G228" s="14"/>
      <c r="H228" s="14"/>
      <c r="I228" s="14"/>
      <c r="J228" s="28">
        <v>209</v>
      </c>
      <c r="K228" s="28"/>
      <c r="L228" s="28"/>
      <c r="M228" s="28"/>
      <c r="N228" s="29" t="s">
        <v>498</v>
      </c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 t="s">
        <v>111</v>
      </c>
      <c r="Z228" s="29"/>
      <c r="AA228" s="29"/>
      <c r="AB228" s="29"/>
      <c r="AC228" s="29"/>
      <c r="AD228" s="29"/>
      <c r="AE228" s="29"/>
      <c r="AF228" s="29" t="s">
        <v>83</v>
      </c>
      <c r="AG228" s="47" t="s">
        <v>84</v>
      </c>
      <c r="AH228" s="47"/>
      <c r="AI228" s="47"/>
      <c r="AJ228" s="48">
        <v>1</v>
      </c>
      <c r="AK228" s="48"/>
      <c r="AL228" s="48">
        <v>259.9</v>
      </c>
      <c r="AM228" s="48"/>
      <c r="AN228" s="48"/>
      <c r="AO228" s="48"/>
      <c r="AP228" s="48"/>
      <c r="AQ228" s="48"/>
      <c r="AR228" s="48"/>
      <c r="AS228" s="48"/>
      <c r="AT228" s="48"/>
      <c r="AU228" s="48"/>
      <c r="AV228" s="49">
        <v>259.9</v>
      </c>
      <c r="AW228" s="51"/>
      <c r="AX228" s="51"/>
      <c r="AY228" s="51"/>
      <c r="AZ228" s="52"/>
      <c r="BA228" s="50" t="s">
        <v>85</v>
      </c>
      <c r="BB228" s="50"/>
      <c r="BC228" s="50"/>
      <c r="BD228" s="50"/>
      <c r="BE228" s="50"/>
      <c r="BF228" s="53">
        <v>0</v>
      </c>
      <c r="BG228" s="29"/>
      <c r="BH228" s="29"/>
      <c r="BI228" s="29"/>
      <c r="BJ228" s="54">
        <v>0</v>
      </c>
      <c r="BK228" s="54"/>
      <c r="BL228" s="54"/>
      <c r="BM228" s="54"/>
      <c r="BN228" s="48">
        <v>259.9</v>
      </c>
      <c r="BO228" s="48"/>
      <c r="BP228" s="48"/>
      <c r="BQ228" s="48"/>
      <c r="BR228" s="48"/>
      <c r="BS228" s="29">
        <v>643</v>
      </c>
      <c r="BT228" s="29"/>
      <c r="BU228" s="29" t="s">
        <v>91</v>
      </c>
      <c r="BV228" s="29"/>
      <c r="BW228" s="29" t="s">
        <v>92</v>
      </c>
      <c r="BX228" s="29"/>
      <c r="BY228" s="29"/>
      <c r="BZ228" s="29"/>
      <c r="CA228" s="29"/>
      <c r="CB228" s="29"/>
      <c r="CC228" s="29"/>
      <c r="CD228" s="70"/>
      <c r="CE228" s="74">
        <v>0.0672</v>
      </c>
      <c r="CF228" s="72">
        <f t="shared" si="3"/>
        <v>3.03097448336987</v>
      </c>
      <c r="CG228" s="50" t="s">
        <v>2</v>
      </c>
      <c r="CH228" s="73">
        <v>45472</v>
      </c>
      <c r="CI228" s="50" t="s">
        <v>2</v>
      </c>
      <c r="CJ228" s="73">
        <v>45472</v>
      </c>
      <c r="CK228" s="75">
        <v>40</v>
      </c>
    </row>
    <row r="229" s="2" customFormat="1" customHeight="1" spans="2:89">
      <c r="B229" s="14" t="s">
        <v>499</v>
      </c>
      <c r="C229" s="14"/>
      <c r="D229" s="14"/>
      <c r="E229" s="14"/>
      <c r="F229" s="14"/>
      <c r="G229" s="14"/>
      <c r="H229" s="14"/>
      <c r="I229" s="14"/>
      <c r="J229" s="28">
        <v>210</v>
      </c>
      <c r="K229" s="28"/>
      <c r="L229" s="28"/>
      <c r="M229" s="28"/>
      <c r="N229" s="29" t="s">
        <v>500</v>
      </c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 t="s">
        <v>166</v>
      </c>
      <c r="Z229" s="29"/>
      <c r="AA229" s="29"/>
      <c r="AB229" s="29"/>
      <c r="AC229" s="29"/>
      <c r="AD229" s="29"/>
      <c r="AE229" s="29"/>
      <c r="AF229" s="29" t="s">
        <v>83</v>
      </c>
      <c r="AG229" s="47" t="s">
        <v>84</v>
      </c>
      <c r="AH229" s="47"/>
      <c r="AI229" s="47"/>
      <c r="AJ229" s="48">
        <v>1</v>
      </c>
      <c r="AK229" s="48"/>
      <c r="AL229" s="48">
        <v>259.9</v>
      </c>
      <c r="AM229" s="48"/>
      <c r="AN229" s="48"/>
      <c r="AO229" s="48"/>
      <c r="AP229" s="48"/>
      <c r="AQ229" s="48"/>
      <c r="AR229" s="48"/>
      <c r="AS229" s="48"/>
      <c r="AT229" s="48"/>
      <c r="AU229" s="48"/>
      <c r="AV229" s="49">
        <v>259.9</v>
      </c>
      <c r="AW229" s="51"/>
      <c r="AX229" s="51"/>
      <c r="AY229" s="51"/>
      <c r="AZ229" s="52"/>
      <c r="BA229" s="50" t="s">
        <v>85</v>
      </c>
      <c r="BB229" s="50"/>
      <c r="BC229" s="50"/>
      <c r="BD229" s="50"/>
      <c r="BE229" s="50"/>
      <c r="BF229" s="53">
        <v>0</v>
      </c>
      <c r="BG229" s="29"/>
      <c r="BH229" s="29"/>
      <c r="BI229" s="29"/>
      <c r="BJ229" s="54">
        <v>0</v>
      </c>
      <c r="BK229" s="54"/>
      <c r="BL229" s="54"/>
      <c r="BM229" s="54"/>
      <c r="BN229" s="48">
        <v>259.9</v>
      </c>
      <c r="BO229" s="48"/>
      <c r="BP229" s="48"/>
      <c r="BQ229" s="48"/>
      <c r="BR229" s="48"/>
      <c r="BS229" s="29">
        <v>643</v>
      </c>
      <c r="BT229" s="29"/>
      <c r="BU229" s="29" t="s">
        <v>91</v>
      </c>
      <c r="BV229" s="29"/>
      <c r="BW229" s="29" t="s">
        <v>92</v>
      </c>
      <c r="BX229" s="29"/>
      <c r="BY229" s="29"/>
      <c r="BZ229" s="29"/>
      <c r="CA229" s="29"/>
      <c r="CB229" s="29"/>
      <c r="CC229" s="29"/>
      <c r="CD229" s="70"/>
      <c r="CE229" s="74">
        <v>1.1928</v>
      </c>
      <c r="CF229" s="72">
        <f t="shared" si="3"/>
        <v>3.03097448336987</v>
      </c>
      <c r="CG229" s="50" t="s">
        <v>2</v>
      </c>
      <c r="CH229" s="73">
        <v>45472</v>
      </c>
      <c r="CI229" s="50" t="s">
        <v>2</v>
      </c>
      <c r="CJ229" s="73">
        <v>45472</v>
      </c>
      <c r="CK229" s="75">
        <v>40</v>
      </c>
    </row>
    <row r="230" s="2" customFormat="1" ht="22.5" customHeight="1" spans="2:89">
      <c r="B230" s="14" t="s">
        <v>501</v>
      </c>
      <c r="C230" s="14"/>
      <c r="D230" s="14"/>
      <c r="E230" s="14"/>
      <c r="F230" s="14"/>
      <c r="G230" s="14"/>
      <c r="H230" s="14"/>
      <c r="I230" s="14"/>
      <c r="J230" s="28">
        <v>211</v>
      </c>
      <c r="K230" s="28"/>
      <c r="L230" s="28"/>
      <c r="M230" s="28"/>
      <c r="N230" s="29" t="s">
        <v>502</v>
      </c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 t="s">
        <v>111</v>
      </c>
      <c r="Z230" s="29"/>
      <c r="AA230" s="29"/>
      <c r="AB230" s="29"/>
      <c r="AC230" s="29"/>
      <c r="AD230" s="29"/>
      <c r="AE230" s="29"/>
      <c r="AF230" s="29" t="s">
        <v>83</v>
      </c>
      <c r="AG230" s="47" t="s">
        <v>84</v>
      </c>
      <c r="AH230" s="47"/>
      <c r="AI230" s="47"/>
      <c r="AJ230" s="48">
        <v>1</v>
      </c>
      <c r="AK230" s="48"/>
      <c r="AL230" s="48">
        <v>270.825</v>
      </c>
      <c r="AM230" s="48"/>
      <c r="AN230" s="48"/>
      <c r="AO230" s="48"/>
      <c r="AP230" s="48"/>
      <c r="AQ230" s="48"/>
      <c r="AR230" s="48"/>
      <c r="AS230" s="48"/>
      <c r="AT230" s="48"/>
      <c r="AU230" s="48"/>
      <c r="AV230" s="49">
        <v>270.825</v>
      </c>
      <c r="AW230" s="51"/>
      <c r="AX230" s="51"/>
      <c r="AY230" s="51"/>
      <c r="AZ230" s="52"/>
      <c r="BA230" s="50" t="s">
        <v>85</v>
      </c>
      <c r="BB230" s="50"/>
      <c r="BC230" s="50"/>
      <c r="BD230" s="50"/>
      <c r="BE230" s="50"/>
      <c r="BF230" s="53">
        <v>0</v>
      </c>
      <c r="BG230" s="29"/>
      <c r="BH230" s="29"/>
      <c r="BI230" s="29"/>
      <c r="BJ230" s="54">
        <v>0</v>
      </c>
      <c r="BK230" s="54"/>
      <c r="BL230" s="54"/>
      <c r="BM230" s="54"/>
      <c r="BN230" s="48">
        <v>270.825</v>
      </c>
      <c r="BO230" s="48"/>
      <c r="BP230" s="48"/>
      <c r="BQ230" s="48"/>
      <c r="BR230" s="48"/>
      <c r="BS230" s="29">
        <v>392</v>
      </c>
      <c r="BT230" s="29"/>
      <c r="BU230" s="29" t="s">
        <v>137</v>
      </c>
      <c r="BV230" s="29"/>
      <c r="BW230" s="29" t="s">
        <v>503</v>
      </c>
      <c r="BX230" s="29"/>
      <c r="BY230" s="29"/>
      <c r="BZ230" s="29"/>
      <c r="CA230" s="29"/>
      <c r="CB230" s="29"/>
      <c r="CC230" s="29"/>
      <c r="CD230" s="70"/>
      <c r="CE230" s="74">
        <v>3.612</v>
      </c>
      <c r="CF230" s="72">
        <f t="shared" si="3"/>
        <v>3.15838270280356</v>
      </c>
      <c r="CG230" s="50" t="s">
        <v>2</v>
      </c>
      <c r="CH230" s="73">
        <v>45472</v>
      </c>
      <c r="CI230" s="50" t="s">
        <v>2</v>
      </c>
      <c r="CJ230" s="73">
        <v>45472</v>
      </c>
      <c r="CK230" s="75">
        <v>40</v>
      </c>
    </row>
    <row r="231" s="2" customFormat="1" customHeight="1" spans="2:89">
      <c r="B231" s="14" t="s">
        <v>504</v>
      </c>
      <c r="C231" s="14"/>
      <c r="D231" s="14"/>
      <c r="E231" s="14"/>
      <c r="F231" s="14"/>
      <c r="G231" s="14"/>
      <c r="H231" s="14"/>
      <c r="I231" s="14"/>
      <c r="J231" s="28">
        <v>212</v>
      </c>
      <c r="K231" s="28"/>
      <c r="L231" s="28"/>
      <c r="M231" s="28"/>
      <c r="N231" s="29" t="s">
        <v>505</v>
      </c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 t="s">
        <v>506</v>
      </c>
      <c r="Z231" s="29"/>
      <c r="AA231" s="29"/>
      <c r="AB231" s="29"/>
      <c r="AC231" s="29"/>
      <c r="AD231" s="29"/>
      <c r="AE231" s="29"/>
      <c r="AF231" s="29" t="s">
        <v>83</v>
      </c>
      <c r="AG231" s="47" t="s">
        <v>84</v>
      </c>
      <c r="AH231" s="47"/>
      <c r="AI231" s="47"/>
      <c r="AJ231" s="48">
        <v>1</v>
      </c>
      <c r="AK231" s="48"/>
      <c r="AL231" s="48">
        <v>5989.775</v>
      </c>
      <c r="AM231" s="48"/>
      <c r="AN231" s="48"/>
      <c r="AO231" s="48"/>
      <c r="AP231" s="48"/>
      <c r="AQ231" s="48"/>
      <c r="AR231" s="48"/>
      <c r="AS231" s="48"/>
      <c r="AT231" s="48"/>
      <c r="AU231" s="48"/>
      <c r="AV231" s="49">
        <v>5989.775</v>
      </c>
      <c r="AW231" s="51"/>
      <c r="AX231" s="51"/>
      <c r="AY231" s="51"/>
      <c r="AZ231" s="52"/>
      <c r="BA231" s="50" t="s">
        <v>85</v>
      </c>
      <c r="BB231" s="50"/>
      <c r="BC231" s="50"/>
      <c r="BD231" s="50"/>
      <c r="BE231" s="50"/>
      <c r="BF231" s="53">
        <v>0</v>
      </c>
      <c r="BG231" s="29"/>
      <c r="BH231" s="29"/>
      <c r="BI231" s="29"/>
      <c r="BJ231" s="54">
        <v>0</v>
      </c>
      <c r="BK231" s="54"/>
      <c r="BL231" s="54"/>
      <c r="BM231" s="54"/>
      <c r="BN231" s="48">
        <v>5989.775</v>
      </c>
      <c r="BO231" s="48"/>
      <c r="BP231" s="48"/>
      <c r="BQ231" s="48"/>
      <c r="BR231" s="48"/>
      <c r="BS231" s="29">
        <v>156</v>
      </c>
      <c r="BT231" s="29"/>
      <c r="BU231" s="29" t="s">
        <v>86</v>
      </c>
      <c r="BV231" s="29"/>
      <c r="BW231" s="29" t="s">
        <v>507</v>
      </c>
      <c r="BX231" s="29"/>
      <c r="BY231" s="29"/>
      <c r="BZ231" s="29"/>
      <c r="CA231" s="29"/>
      <c r="CB231" s="29"/>
      <c r="CC231" s="29"/>
      <c r="CD231" s="70"/>
      <c r="CE231" s="74">
        <v>1.06512</v>
      </c>
      <c r="CF231" s="72">
        <f t="shared" si="3"/>
        <v>69.8532327284601</v>
      </c>
      <c r="CG231" s="50" t="s">
        <v>2</v>
      </c>
      <c r="CH231" s="73">
        <v>45472</v>
      </c>
      <c r="CI231" s="50" t="s">
        <v>2</v>
      </c>
      <c r="CJ231" s="73">
        <v>45472</v>
      </c>
      <c r="CK231" s="75">
        <v>40</v>
      </c>
    </row>
    <row r="232" s="2" customFormat="1" ht="22.5" customHeight="1" spans="2:89">
      <c r="B232" s="14" t="s">
        <v>508</v>
      </c>
      <c r="C232" s="14"/>
      <c r="D232" s="14"/>
      <c r="E232" s="14"/>
      <c r="F232" s="14"/>
      <c r="G232" s="14"/>
      <c r="H232" s="14"/>
      <c r="I232" s="14"/>
      <c r="J232" s="28">
        <v>213</v>
      </c>
      <c r="K232" s="28"/>
      <c r="L232" s="28"/>
      <c r="M232" s="28"/>
      <c r="N232" s="29" t="s">
        <v>297</v>
      </c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 t="s">
        <v>154</v>
      </c>
      <c r="Z232" s="29"/>
      <c r="AA232" s="29"/>
      <c r="AB232" s="29"/>
      <c r="AC232" s="29"/>
      <c r="AD232" s="29"/>
      <c r="AE232" s="29"/>
      <c r="AF232" s="29" t="s">
        <v>83</v>
      </c>
      <c r="AG232" s="47" t="s">
        <v>84</v>
      </c>
      <c r="AH232" s="47"/>
      <c r="AI232" s="47"/>
      <c r="AJ232" s="48">
        <v>3</v>
      </c>
      <c r="AK232" s="48"/>
      <c r="AL232" s="48">
        <v>725.65</v>
      </c>
      <c r="AM232" s="48"/>
      <c r="AN232" s="48"/>
      <c r="AO232" s="48"/>
      <c r="AP232" s="48"/>
      <c r="AQ232" s="48"/>
      <c r="AR232" s="48"/>
      <c r="AS232" s="48"/>
      <c r="AT232" s="48"/>
      <c r="AU232" s="48"/>
      <c r="AV232" s="49">
        <v>2176.95</v>
      </c>
      <c r="AW232" s="51"/>
      <c r="AX232" s="51"/>
      <c r="AY232" s="51"/>
      <c r="AZ232" s="52"/>
      <c r="BA232" s="50" t="s">
        <v>85</v>
      </c>
      <c r="BB232" s="50"/>
      <c r="BC232" s="50"/>
      <c r="BD232" s="50"/>
      <c r="BE232" s="50"/>
      <c r="BF232" s="53">
        <v>0</v>
      </c>
      <c r="BG232" s="29"/>
      <c r="BH232" s="29"/>
      <c r="BI232" s="29"/>
      <c r="BJ232" s="54">
        <v>0</v>
      </c>
      <c r="BK232" s="54"/>
      <c r="BL232" s="54"/>
      <c r="BM232" s="54"/>
      <c r="BN232" s="48">
        <v>2176.95</v>
      </c>
      <c r="BO232" s="48"/>
      <c r="BP232" s="48"/>
      <c r="BQ232" s="48"/>
      <c r="BR232" s="48"/>
      <c r="BS232" s="29">
        <v>643</v>
      </c>
      <c r="BT232" s="29"/>
      <c r="BU232" s="29" t="s">
        <v>91</v>
      </c>
      <c r="BV232" s="29"/>
      <c r="BW232" s="29" t="s">
        <v>92</v>
      </c>
      <c r="BX232" s="29"/>
      <c r="BY232" s="29"/>
      <c r="BZ232" s="29"/>
      <c r="CA232" s="29"/>
      <c r="CB232" s="29"/>
      <c r="CC232" s="29"/>
      <c r="CD232" s="70"/>
      <c r="CE232" s="74">
        <v>0.08736</v>
      </c>
      <c r="CF232" s="72">
        <f t="shared" si="3"/>
        <v>25.3877641461025</v>
      </c>
      <c r="CG232" s="50" t="s">
        <v>2</v>
      </c>
      <c r="CH232" s="73">
        <v>45472</v>
      </c>
      <c r="CI232" s="50" t="s">
        <v>2</v>
      </c>
      <c r="CJ232" s="73">
        <v>45472</v>
      </c>
      <c r="CK232" s="75">
        <v>40</v>
      </c>
    </row>
    <row r="233" s="2" customFormat="1" customHeight="1" spans="2:89">
      <c r="B233" s="14" t="s">
        <v>509</v>
      </c>
      <c r="C233" s="14"/>
      <c r="D233" s="14"/>
      <c r="E233" s="14"/>
      <c r="F233" s="14"/>
      <c r="G233" s="14"/>
      <c r="H233" s="14"/>
      <c r="I233" s="14"/>
      <c r="J233" s="28">
        <v>214</v>
      </c>
      <c r="K233" s="28"/>
      <c r="L233" s="28"/>
      <c r="M233" s="28"/>
      <c r="N233" s="29" t="s">
        <v>510</v>
      </c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 t="s">
        <v>119</v>
      </c>
      <c r="Z233" s="29"/>
      <c r="AA233" s="29"/>
      <c r="AB233" s="29"/>
      <c r="AC233" s="29"/>
      <c r="AD233" s="29"/>
      <c r="AE233" s="29"/>
      <c r="AF233" s="29" t="s">
        <v>83</v>
      </c>
      <c r="AG233" s="47" t="s">
        <v>84</v>
      </c>
      <c r="AH233" s="47"/>
      <c r="AI233" s="47"/>
      <c r="AJ233" s="48">
        <v>1</v>
      </c>
      <c r="AK233" s="48"/>
      <c r="AL233" s="48">
        <v>195.5</v>
      </c>
      <c r="AM233" s="48"/>
      <c r="AN233" s="48"/>
      <c r="AO233" s="48"/>
      <c r="AP233" s="48"/>
      <c r="AQ233" s="48"/>
      <c r="AR233" s="48"/>
      <c r="AS233" s="48"/>
      <c r="AT233" s="48"/>
      <c r="AU233" s="48"/>
      <c r="AV233" s="49">
        <v>195.5</v>
      </c>
      <c r="AW233" s="51"/>
      <c r="AX233" s="51"/>
      <c r="AY233" s="51"/>
      <c r="AZ233" s="52"/>
      <c r="BA233" s="50" t="s">
        <v>85</v>
      </c>
      <c r="BB233" s="50"/>
      <c r="BC233" s="50"/>
      <c r="BD233" s="50"/>
      <c r="BE233" s="50"/>
      <c r="BF233" s="53">
        <v>0</v>
      </c>
      <c r="BG233" s="29"/>
      <c r="BH233" s="29"/>
      <c r="BI233" s="29"/>
      <c r="BJ233" s="54">
        <v>0</v>
      </c>
      <c r="BK233" s="54"/>
      <c r="BL233" s="54"/>
      <c r="BM233" s="54"/>
      <c r="BN233" s="48">
        <v>195.5</v>
      </c>
      <c r="BO233" s="48"/>
      <c r="BP233" s="48"/>
      <c r="BQ233" s="48"/>
      <c r="BR233" s="48"/>
      <c r="BS233" s="29">
        <v>643</v>
      </c>
      <c r="BT233" s="29"/>
      <c r="BU233" s="29" t="s">
        <v>91</v>
      </c>
      <c r="BV233" s="29"/>
      <c r="BW233" s="29" t="s">
        <v>92</v>
      </c>
      <c r="BX233" s="29"/>
      <c r="BY233" s="29"/>
      <c r="BZ233" s="29"/>
      <c r="CA233" s="29"/>
      <c r="CB233" s="29"/>
      <c r="CC233" s="29"/>
      <c r="CD233" s="70"/>
      <c r="CE233" s="74">
        <v>3.024</v>
      </c>
      <c r="CF233" s="72">
        <f t="shared" si="3"/>
        <v>2.27993655828707</v>
      </c>
      <c r="CG233" s="50" t="s">
        <v>2</v>
      </c>
      <c r="CH233" s="73">
        <v>45472</v>
      </c>
      <c r="CI233" s="50" t="s">
        <v>2</v>
      </c>
      <c r="CJ233" s="73">
        <v>45472</v>
      </c>
      <c r="CK233" s="75">
        <v>40</v>
      </c>
    </row>
    <row r="234" s="2" customFormat="1" customHeight="1" spans="2:89">
      <c r="B234" s="14" t="s">
        <v>511</v>
      </c>
      <c r="C234" s="14"/>
      <c r="D234" s="14"/>
      <c r="E234" s="14"/>
      <c r="F234" s="14"/>
      <c r="G234" s="14"/>
      <c r="H234" s="14"/>
      <c r="I234" s="14"/>
      <c r="J234" s="28">
        <v>215</v>
      </c>
      <c r="K234" s="28"/>
      <c r="L234" s="28"/>
      <c r="M234" s="28"/>
      <c r="N234" s="29" t="s">
        <v>512</v>
      </c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 t="s">
        <v>513</v>
      </c>
      <c r="Z234" s="29"/>
      <c r="AA234" s="29"/>
      <c r="AB234" s="29"/>
      <c r="AC234" s="29"/>
      <c r="AD234" s="29"/>
      <c r="AE234" s="29"/>
      <c r="AF234" s="29" t="s">
        <v>83</v>
      </c>
      <c r="AG234" s="47" t="s">
        <v>84</v>
      </c>
      <c r="AH234" s="47"/>
      <c r="AI234" s="47"/>
      <c r="AJ234" s="48">
        <v>2</v>
      </c>
      <c r="AK234" s="48"/>
      <c r="AL234" s="48">
        <v>2553</v>
      </c>
      <c r="AM234" s="48"/>
      <c r="AN234" s="48"/>
      <c r="AO234" s="48"/>
      <c r="AP234" s="48"/>
      <c r="AQ234" s="48"/>
      <c r="AR234" s="48"/>
      <c r="AS234" s="48"/>
      <c r="AT234" s="48"/>
      <c r="AU234" s="48"/>
      <c r="AV234" s="49">
        <v>5106</v>
      </c>
      <c r="AW234" s="51"/>
      <c r="AX234" s="51"/>
      <c r="AY234" s="51"/>
      <c r="AZ234" s="52"/>
      <c r="BA234" s="50" t="s">
        <v>85</v>
      </c>
      <c r="BB234" s="50"/>
      <c r="BC234" s="50"/>
      <c r="BD234" s="50"/>
      <c r="BE234" s="50"/>
      <c r="BF234" s="53">
        <v>0</v>
      </c>
      <c r="BG234" s="29"/>
      <c r="BH234" s="29"/>
      <c r="BI234" s="29"/>
      <c r="BJ234" s="54">
        <v>0</v>
      </c>
      <c r="BK234" s="54"/>
      <c r="BL234" s="54"/>
      <c r="BM234" s="54"/>
      <c r="BN234" s="48">
        <v>5106</v>
      </c>
      <c r="BO234" s="48"/>
      <c r="BP234" s="48"/>
      <c r="BQ234" s="48"/>
      <c r="BR234" s="48"/>
      <c r="BS234" s="29">
        <v>156</v>
      </c>
      <c r="BT234" s="29"/>
      <c r="BU234" s="29" t="s">
        <v>86</v>
      </c>
      <c r="BV234" s="29"/>
      <c r="BW234" s="29" t="s">
        <v>514</v>
      </c>
      <c r="BX234" s="29"/>
      <c r="BY234" s="29"/>
      <c r="BZ234" s="29"/>
      <c r="CA234" s="29"/>
      <c r="CB234" s="29"/>
      <c r="CC234" s="29"/>
      <c r="CD234" s="70"/>
      <c r="CE234" s="74">
        <v>0.59808</v>
      </c>
      <c r="CF234" s="72">
        <f t="shared" si="3"/>
        <v>59.5465783458506</v>
      </c>
      <c r="CG234" s="50" t="s">
        <v>2</v>
      </c>
      <c r="CH234" s="73">
        <v>45472</v>
      </c>
      <c r="CI234" s="50" t="s">
        <v>2</v>
      </c>
      <c r="CJ234" s="73">
        <v>45472</v>
      </c>
      <c r="CK234" s="75">
        <v>40</v>
      </c>
    </row>
    <row r="235" s="2" customFormat="1" customHeight="1" spans="2:89">
      <c r="B235" s="14" t="s">
        <v>515</v>
      </c>
      <c r="C235" s="14"/>
      <c r="D235" s="14"/>
      <c r="E235" s="14"/>
      <c r="F235" s="14"/>
      <c r="G235" s="14"/>
      <c r="H235" s="14"/>
      <c r="I235" s="14"/>
      <c r="J235" s="28">
        <v>216</v>
      </c>
      <c r="K235" s="28"/>
      <c r="L235" s="28"/>
      <c r="M235" s="28"/>
      <c r="N235" s="29" t="s">
        <v>516</v>
      </c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 t="s">
        <v>123</v>
      </c>
      <c r="Z235" s="29"/>
      <c r="AA235" s="29"/>
      <c r="AB235" s="29"/>
      <c r="AC235" s="29"/>
      <c r="AD235" s="29"/>
      <c r="AE235" s="29"/>
      <c r="AF235" s="29" t="s">
        <v>83</v>
      </c>
      <c r="AG235" s="47" t="s">
        <v>84</v>
      </c>
      <c r="AH235" s="47"/>
      <c r="AI235" s="47"/>
      <c r="AJ235" s="48">
        <v>1</v>
      </c>
      <c r="AK235" s="48"/>
      <c r="AL235" s="48">
        <v>2720.325</v>
      </c>
      <c r="AM235" s="48"/>
      <c r="AN235" s="48"/>
      <c r="AO235" s="48"/>
      <c r="AP235" s="48"/>
      <c r="AQ235" s="48"/>
      <c r="AR235" s="48"/>
      <c r="AS235" s="48"/>
      <c r="AT235" s="48"/>
      <c r="AU235" s="48"/>
      <c r="AV235" s="49">
        <v>2720.325</v>
      </c>
      <c r="AW235" s="51"/>
      <c r="AX235" s="51"/>
      <c r="AY235" s="51"/>
      <c r="AZ235" s="52"/>
      <c r="BA235" s="50" t="s">
        <v>85</v>
      </c>
      <c r="BB235" s="50"/>
      <c r="BC235" s="50"/>
      <c r="BD235" s="50"/>
      <c r="BE235" s="50"/>
      <c r="BF235" s="53">
        <v>0</v>
      </c>
      <c r="BG235" s="29"/>
      <c r="BH235" s="29"/>
      <c r="BI235" s="29"/>
      <c r="BJ235" s="54">
        <v>0</v>
      </c>
      <c r="BK235" s="54"/>
      <c r="BL235" s="54"/>
      <c r="BM235" s="54"/>
      <c r="BN235" s="48">
        <v>2720.325</v>
      </c>
      <c r="BO235" s="48"/>
      <c r="BP235" s="48"/>
      <c r="BQ235" s="48"/>
      <c r="BR235" s="48"/>
      <c r="BS235" s="29">
        <v>156</v>
      </c>
      <c r="BT235" s="29"/>
      <c r="BU235" s="29" t="s">
        <v>86</v>
      </c>
      <c r="BV235" s="29"/>
      <c r="BW235" s="29" t="s">
        <v>517</v>
      </c>
      <c r="BX235" s="29"/>
      <c r="BY235" s="29"/>
      <c r="BZ235" s="29"/>
      <c r="CA235" s="29"/>
      <c r="CB235" s="29"/>
      <c r="CC235" s="29"/>
      <c r="CD235" s="70"/>
      <c r="CE235" s="74">
        <v>0.59808</v>
      </c>
      <c r="CF235" s="72">
        <f t="shared" si="3"/>
        <v>31.7246466389887</v>
      </c>
      <c r="CG235" s="50" t="s">
        <v>2</v>
      </c>
      <c r="CH235" s="73">
        <v>45472</v>
      </c>
      <c r="CI235" s="50" t="s">
        <v>2</v>
      </c>
      <c r="CJ235" s="73">
        <v>45472</v>
      </c>
      <c r="CK235" s="75">
        <v>40</v>
      </c>
    </row>
    <row r="236" s="2" customFormat="1" customHeight="1" spans="2:89">
      <c r="B236" s="14" t="s">
        <v>518</v>
      </c>
      <c r="C236" s="14"/>
      <c r="D236" s="14"/>
      <c r="E236" s="14"/>
      <c r="F236" s="14"/>
      <c r="G236" s="14"/>
      <c r="H236" s="14"/>
      <c r="I236" s="14"/>
      <c r="J236" s="28">
        <v>217</v>
      </c>
      <c r="K236" s="28"/>
      <c r="L236" s="28"/>
      <c r="M236" s="28"/>
      <c r="N236" s="29" t="s">
        <v>519</v>
      </c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 t="s">
        <v>123</v>
      </c>
      <c r="Z236" s="29"/>
      <c r="AA236" s="29"/>
      <c r="AB236" s="29"/>
      <c r="AC236" s="29"/>
      <c r="AD236" s="29"/>
      <c r="AE236" s="29"/>
      <c r="AF236" s="29" t="s">
        <v>83</v>
      </c>
      <c r="AG236" s="47" t="s">
        <v>84</v>
      </c>
      <c r="AH236" s="47"/>
      <c r="AI236" s="47"/>
      <c r="AJ236" s="48">
        <v>1</v>
      </c>
      <c r="AK236" s="48"/>
      <c r="AL236" s="48">
        <v>760.725</v>
      </c>
      <c r="AM236" s="48"/>
      <c r="AN236" s="48"/>
      <c r="AO236" s="48"/>
      <c r="AP236" s="48"/>
      <c r="AQ236" s="48"/>
      <c r="AR236" s="48"/>
      <c r="AS236" s="48"/>
      <c r="AT236" s="48"/>
      <c r="AU236" s="48"/>
      <c r="AV236" s="49">
        <v>760.725</v>
      </c>
      <c r="AW236" s="51"/>
      <c r="AX236" s="51"/>
      <c r="AY236" s="51"/>
      <c r="AZ236" s="52"/>
      <c r="BA236" s="50" t="s">
        <v>85</v>
      </c>
      <c r="BB236" s="50"/>
      <c r="BC236" s="50"/>
      <c r="BD236" s="50"/>
      <c r="BE236" s="50"/>
      <c r="BF236" s="53">
        <v>0</v>
      </c>
      <c r="BG236" s="29"/>
      <c r="BH236" s="29"/>
      <c r="BI236" s="29"/>
      <c r="BJ236" s="54">
        <v>0</v>
      </c>
      <c r="BK236" s="54"/>
      <c r="BL236" s="54"/>
      <c r="BM236" s="54"/>
      <c r="BN236" s="48">
        <v>760.725</v>
      </c>
      <c r="BO236" s="48"/>
      <c r="BP236" s="48"/>
      <c r="BQ236" s="48"/>
      <c r="BR236" s="48"/>
      <c r="BS236" s="29">
        <v>156</v>
      </c>
      <c r="BT236" s="29"/>
      <c r="BU236" s="29" t="s">
        <v>86</v>
      </c>
      <c r="BV236" s="29"/>
      <c r="BW236" s="29" t="s">
        <v>520</v>
      </c>
      <c r="BX236" s="29"/>
      <c r="BY236" s="29"/>
      <c r="BZ236" s="29"/>
      <c r="CA236" s="29"/>
      <c r="CB236" s="29"/>
      <c r="CC236" s="29"/>
      <c r="CD236" s="70"/>
      <c r="CE236" s="74">
        <v>0.35616</v>
      </c>
      <c r="CF236" s="72">
        <f t="shared" si="3"/>
        <v>8.87163549004058</v>
      </c>
      <c r="CG236" s="50" t="s">
        <v>2</v>
      </c>
      <c r="CH236" s="73">
        <v>45472</v>
      </c>
      <c r="CI236" s="50" t="s">
        <v>2</v>
      </c>
      <c r="CJ236" s="73">
        <v>45472</v>
      </c>
      <c r="CK236" s="75">
        <v>40</v>
      </c>
    </row>
    <row r="237" s="2" customFormat="1" ht="22.5" customHeight="1" spans="2:89">
      <c r="B237" s="14" t="s">
        <v>521</v>
      </c>
      <c r="C237" s="14"/>
      <c r="D237" s="14"/>
      <c r="E237" s="14"/>
      <c r="F237" s="14"/>
      <c r="G237" s="14"/>
      <c r="H237" s="14"/>
      <c r="I237" s="14"/>
      <c r="J237" s="28">
        <v>218</v>
      </c>
      <c r="K237" s="28"/>
      <c r="L237" s="28"/>
      <c r="M237" s="28"/>
      <c r="N237" s="29" t="s">
        <v>522</v>
      </c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 t="s">
        <v>207</v>
      </c>
      <c r="Z237" s="29"/>
      <c r="AA237" s="29"/>
      <c r="AB237" s="29"/>
      <c r="AC237" s="29"/>
      <c r="AD237" s="29"/>
      <c r="AE237" s="29"/>
      <c r="AF237" s="29" t="s">
        <v>83</v>
      </c>
      <c r="AG237" s="47" t="s">
        <v>84</v>
      </c>
      <c r="AH237" s="47"/>
      <c r="AI237" s="47"/>
      <c r="AJ237" s="48">
        <v>1</v>
      </c>
      <c r="AK237" s="48"/>
      <c r="AL237" s="48">
        <v>477.25</v>
      </c>
      <c r="AM237" s="48"/>
      <c r="AN237" s="48"/>
      <c r="AO237" s="48"/>
      <c r="AP237" s="48"/>
      <c r="AQ237" s="48"/>
      <c r="AR237" s="48"/>
      <c r="AS237" s="48"/>
      <c r="AT237" s="48"/>
      <c r="AU237" s="48"/>
      <c r="AV237" s="49">
        <v>477.25</v>
      </c>
      <c r="AW237" s="51"/>
      <c r="AX237" s="51"/>
      <c r="AY237" s="51"/>
      <c r="AZ237" s="52"/>
      <c r="BA237" s="50" t="s">
        <v>85</v>
      </c>
      <c r="BB237" s="50"/>
      <c r="BC237" s="50"/>
      <c r="BD237" s="50"/>
      <c r="BE237" s="50"/>
      <c r="BF237" s="53">
        <v>0</v>
      </c>
      <c r="BG237" s="29"/>
      <c r="BH237" s="29"/>
      <c r="BI237" s="29"/>
      <c r="BJ237" s="54">
        <v>0</v>
      </c>
      <c r="BK237" s="54"/>
      <c r="BL237" s="54"/>
      <c r="BM237" s="54"/>
      <c r="BN237" s="48">
        <v>477.25</v>
      </c>
      <c r="BO237" s="48"/>
      <c r="BP237" s="48"/>
      <c r="BQ237" s="48"/>
      <c r="BR237" s="48"/>
      <c r="BS237" s="29">
        <v>156</v>
      </c>
      <c r="BT237" s="29"/>
      <c r="BU237" s="29" t="s">
        <v>86</v>
      </c>
      <c r="BV237" s="29"/>
      <c r="BW237" s="29" t="s">
        <v>523</v>
      </c>
      <c r="BX237" s="29"/>
      <c r="BY237" s="29"/>
      <c r="BZ237" s="29"/>
      <c r="CA237" s="29"/>
      <c r="CB237" s="29"/>
      <c r="CC237" s="29"/>
      <c r="CD237" s="70"/>
      <c r="CE237" s="74">
        <v>1.18944</v>
      </c>
      <c r="CF237" s="72">
        <f t="shared" si="3"/>
        <v>5.56572748052433</v>
      </c>
      <c r="CG237" s="50" t="s">
        <v>2</v>
      </c>
      <c r="CH237" s="73">
        <v>45472</v>
      </c>
      <c r="CI237" s="50" t="s">
        <v>2</v>
      </c>
      <c r="CJ237" s="73">
        <v>45472</v>
      </c>
      <c r="CK237" s="75">
        <v>40</v>
      </c>
    </row>
    <row r="238" s="2" customFormat="1" customHeight="1" spans="2:89">
      <c r="B238" s="14" t="s">
        <v>521</v>
      </c>
      <c r="C238" s="14"/>
      <c r="D238" s="14"/>
      <c r="E238" s="14"/>
      <c r="F238" s="14"/>
      <c r="G238" s="14"/>
      <c r="H238" s="14"/>
      <c r="I238" s="14"/>
      <c r="J238" s="28">
        <v>219</v>
      </c>
      <c r="K238" s="28"/>
      <c r="L238" s="28"/>
      <c r="M238" s="28"/>
      <c r="N238" s="29" t="s">
        <v>522</v>
      </c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 t="s">
        <v>207</v>
      </c>
      <c r="Z238" s="29"/>
      <c r="AA238" s="29"/>
      <c r="AB238" s="29"/>
      <c r="AC238" s="29"/>
      <c r="AD238" s="29"/>
      <c r="AE238" s="29"/>
      <c r="AF238" s="29" t="s">
        <v>83</v>
      </c>
      <c r="AG238" s="47" t="s">
        <v>84</v>
      </c>
      <c r="AH238" s="47"/>
      <c r="AI238" s="47"/>
      <c r="AJ238" s="48">
        <v>1</v>
      </c>
      <c r="AK238" s="48"/>
      <c r="AL238" s="48">
        <v>477.25</v>
      </c>
      <c r="AM238" s="48"/>
      <c r="AN238" s="48"/>
      <c r="AO238" s="48"/>
      <c r="AP238" s="48"/>
      <c r="AQ238" s="48"/>
      <c r="AR238" s="48"/>
      <c r="AS238" s="48"/>
      <c r="AT238" s="48"/>
      <c r="AU238" s="48"/>
      <c r="AV238" s="49">
        <v>477.25</v>
      </c>
      <c r="AW238" s="51"/>
      <c r="AX238" s="51"/>
      <c r="AY238" s="51"/>
      <c r="AZ238" s="52"/>
      <c r="BA238" s="50" t="s">
        <v>85</v>
      </c>
      <c r="BB238" s="50"/>
      <c r="BC238" s="50"/>
      <c r="BD238" s="50"/>
      <c r="BE238" s="50"/>
      <c r="BF238" s="53">
        <v>0</v>
      </c>
      <c r="BG238" s="29"/>
      <c r="BH238" s="29"/>
      <c r="BI238" s="29"/>
      <c r="BJ238" s="54">
        <v>0</v>
      </c>
      <c r="BK238" s="54"/>
      <c r="BL238" s="54"/>
      <c r="BM238" s="54"/>
      <c r="BN238" s="48">
        <v>477.25</v>
      </c>
      <c r="BO238" s="48"/>
      <c r="BP238" s="48"/>
      <c r="BQ238" s="48"/>
      <c r="BR238" s="48"/>
      <c r="BS238" s="29">
        <v>156</v>
      </c>
      <c r="BT238" s="29"/>
      <c r="BU238" s="29" t="s">
        <v>86</v>
      </c>
      <c r="BV238" s="29"/>
      <c r="BW238" s="29" t="s">
        <v>523</v>
      </c>
      <c r="BX238" s="29"/>
      <c r="BY238" s="29"/>
      <c r="BZ238" s="29"/>
      <c r="CA238" s="29"/>
      <c r="CB238" s="29"/>
      <c r="CC238" s="29"/>
      <c r="CD238" s="70"/>
      <c r="CE238" s="74">
        <v>1.25664</v>
      </c>
      <c r="CF238" s="72">
        <f t="shared" si="3"/>
        <v>5.56572748052433</v>
      </c>
      <c r="CG238" s="50" t="s">
        <v>2</v>
      </c>
      <c r="CH238" s="73">
        <v>45472</v>
      </c>
      <c r="CI238" s="50" t="s">
        <v>2</v>
      </c>
      <c r="CJ238" s="73">
        <v>45472</v>
      </c>
      <c r="CK238" s="75">
        <v>40</v>
      </c>
    </row>
    <row r="239" s="2" customFormat="1" ht="22.5" customHeight="1" spans="2:89">
      <c r="B239" s="14" t="s">
        <v>524</v>
      </c>
      <c r="C239" s="14"/>
      <c r="D239" s="14"/>
      <c r="E239" s="14"/>
      <c r="F239" s="14"/>
      <c r="G239" s="14"/>
      <c r="H239" s="14"/>
      <c r="I239" s="14"/>
      <c r="J239" s="28">
        <v>220</v>
      </c>
      <c r="K239" s="28"/>
      <c r="L239" s="28"/>
      <c r="M239" s="28"/>
      <c r="N239" s="29" t="s">
        <v>525</v>
      </c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 t="s">
        <v>186</v>
      </c>
      <c r="Z239" s="29"/>
      <c r="AA239" s="29"/>
      <c r="AB239" s="29"/>
      <c r="AC239" s="29"/>
      <c r="AD239" s="29"/>
      <c r="AE239" s="29"/>
      <c r="AF239" s="29" t="s">
        <v>83</v>
      </c>
      <c r="AG239" s="47" t="s">
        <v>84</v>
      </c>
      <c r="AH239" s="47"/>
      <c r="AI239" s="47"/>
      <c r="AJ239" s="48">
        <v>1</v>
      </c>
      <c r="AK239" s="48"/>
      <c r="AL239" s="48">
        <v>692.875</v>
      </c>
      <c r="AM239" s="48"/>
      <c r="AN239" s="48"/>
      <c r="AO239" s="48"/>
      <c r="AP239" s="48"/>
      <c r="AQ239" s="48"/>
      <c r="AR239" s="48"/>
      <c r="AS239" s="48"/>
      <c r="AT239" s="48"/>
      <c r="AU239" s="48"/>
      <c r="AV239" s="49">
        <v>692.875</v>
      </c>
      <c r="AW239" s="51"/>
      <c r="AX239" s="51"/>
      <c r="AY239" s="51"/>
      <c r="AZ239" s="52"/>
      <c r="BA239" s="50" t="s">
        <v>85</v>
      </c>
      <c r="BB239" s="50"/>
      <c r="BC239" s="50"/>
      <c r="BD239" s="50"/>
      <c r="BE239" s="50"/>
      <c r="BF239" s="53">
        <v>0</v>
      </c>
      <c r="BG239" s="29"/>
      <c r="BH239" s="29"/>
      <c r="BI239" s="29"/>
      <c r="BJ239" s="54">
        <v>0</v>
      </c>
      <c r="BK239" s="54"/>
      <c r="BL239" s="54"/>
      <c r="BM239" s="54"/>
      <c r="BN239" s="48">
        <v>692.875</v>
      </c>
      <c r="BO239" s="48"/>
      <c r="BP239" s="48"/>
      <c r="BQ239" s="48"/>
      <c r="BR239" s="48"/>
      <c r="BS239" s="29">
        <v>156</v>
      </c>
      <c r="BT239" s="29"/>
      <c r="BU239" s="29" t="s">
        <v>86</v>
      </c>
      <c r="BV239" s="29"/>
      <c r="BW239" s="29" t="s">
        <v>526</v>
      </c>
      <c r="BX239" s="29"/>
      <c r="BY239" s="29"/>
      <c r="BZ239" s="29"/>
      <c r="CA239" s="29"/>
      <c r="CB239" s="29"/>
      <c r="CC239" s="29"/>
      <c r="CD239" s="70"/>
      <c r="CE239" s="74">
        <v>0.084</v>
      </c>
      <c r="CF239" s="72">
        <f t="shared" si="3"/>
        <v>8.08036339039977</v>
      </c>
      <c r="CG239" s="50" t="s">
        <v>2</v>
      </c>
      <c r="CH239" s="73">
        <v>45472</v>
      </c>
      <c r="CI239" s="50" t="s">
        <v>2</v>
      </c>
      <c r="CJ239" s="73">
        <v>45472</v>
      </c>
      <c r="CK239" s="75">
        <v>40</v>
      </c>
    </row>
    <row r="240" s="2" customFormat="1" customHeight="1" spans="2:89">
      <c r="B240" s="14" t="s">
        <v>527</v>
      </c>
      <c r="C240" s="14"/>
      <c r="D240" s="14"/>
      <c r="E240" s="14"/>
      <c r="F240" s="14"/>
      <c r="G240" s="14"/>
      <c r="H240" s="14"/>
      <c r="I240" s="14"/>
      <c r="J240" s="28">
        <v>221</v>
      </c>
      <c r="K240" s="28"/>
      <c r="L240" s="28"/>
      <c r="M240" s="28"/>
      <c r="N240" s="29" t="s">
        <v>528</v>
      </c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 t="s">
        <v>123</v>
      </c>
      <c r="Z240" s="29"/>
      <c r="AA240" s="29"/>
      <c r="AB240" s="29"/>
      <c r="AC240" s="29"/>
      <c r="AD240" s="29"/>
      <c r="AE240" s="29"/>
      <c r="AF240" s="29" t="s">
        <v>83</v>
      </c>
      <c r="AG240" s="47" t="s">
        <v>84</v>
      </c>
      <c r="AH240" s="47"/>
      <c r="AI240" s="47"/>
      <c r="AJ240" s="48">
        <v>1</v>
      </c>
      <c r="AK240" s="48"/>
      <c r="AL240" s="48">
        <v>603.175</v>
      </c>
      <c r="AM240" s="48"/>
      <c r="AN240" s="48"/>
      <c r="AO240" s="48"/>
      <c r="AP240" s="48"/>
      <c r="AQ240" s="48"/>
      <c r="AR240" s="48"/>
      <c r="AS240" s="48"/>
      <c r="AT240" s="48"/>
      <c r="AU240" s="48"/>
      <c r="AV240" s="49">
        <v>603.175</v>
      </c>
      <c r="AW240" s="51"/>
      <c r="AX240" s="51"/>
      <c r="AY240" s="51"/>
      <c r="AZ240" s="52"/>
      <c r="BA240" s="50" t="s">
        <v>85</v>
      </c>
      <c r="BB240" s="50"/>
      <c r="BC240" s="50"/>
      <c r="BD240" s="50"/>
      <c r="BE240" s="50"/>
      <c r="BF240" s="53">
        <v>0</v>
      </c>
      <c r="BG240" s="29"/>
      <c r="BH240" s="29"/>
      <c r="BI240" s="29"/>
      <c r="BJ240" s="54">
        <v>0</v>
      </c>
      <c r="BK240" s="54"/>
      <c r="BL240" s="54"/>
      <c r="BM240" s="54"/>
      <c r="BN240" s="48">
        <v>603.175</v>
      </c>
      <c r="BO240" s="48"/>
      <c r="BP240" s="48"/>
      <c r="BQ240" s="48"/>
      <c r="BR240" s="48"/>
      <c r="BS240" s="29">
        <v>392</v>
      </c>
      <c r="BT240" s="29"/>
      <c r="BU240" s="29" t="s">
        <v>137</v>
      </c>
      <c r="BV240" s="29"/>
      <c r="BW240" s="29" t="s">
        <v>529</v>
      </c>
      <c r="BX240" s="29"/>
      <c r="BY240" s="29"/>
      <c r="BZ240" s="29"/>
      <c r="CA240" s="29"/>
      <c r="CB240" s="29"/>
      <c r="CC240" s="29"/>
      <c r="CD240" s="70"/>
      <c r="CE240" s="74">
        <v>0.084</v>
      </c>
      <c r="CF240" s="72">
        <f t="shared" si="3"/>
        <v>7.03427485189159</v>
      </c>
      <c r="CG240" s="50" t="s">
        <v>2</v>
      </c>
      <c r="CH240" s="73">
        <v>45472</v>
      </c>
      <c r="CI240" s="50" t="s">
        <v>2</v>
      </c>
      <c r="CJ240" s="73">
        <v>45472</v>
      </c>
      <c r="CK240" s="75">
        <v>40</v>
      </c>
    </row>
    <row r="241" s="2" customFormat="1" customHeight="1" spans="2:89">
      <c r="B241" s="14" t="s">
        <v>527</v>
      </c>
      <c r="C241" s="14"/>
      <c r="D241" s="14"/>
      <c r="E241" s="14"/>
      <c r="F241" s="14"/>
      <c r="G241" s="14"/>
      <c r="H241" s="14"/>
      <c r="I241" s="14"/>
      <c r="J241" s="28">
        <v>222</v>
      </c>
      <c r="K241" s="28"/>
      <c r="L241" s="28"/>
      <c r="M241" s="28"/>
      <c r="N241" s="29" t="s">
        <v>528</v>
      </c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 t="s">
        <v>123</v>
      </c>
      <c r="Z241" s="29"/>
      <c r="AA241" s="29"/>
      <c r="AB241" s="29"/>
      <c r="AC241" s="29"/>
      <c r="AD241" s="29"/>
      <c r="AE241" s="29"/>
      <c r="AF241" s="29" t="s">
        <v>83</v>
      </c>
      <c r="AG241" s="47" t="s">
        <v>84</v>
      </c>
      <c r="AH241" s="47"/>
      <c r="AI241" s="47"/>
      <c r="AJ241" s="48">
        <v>1</v>
      </c>
      <c r="AK241" s="48"/>
      <c r="AL241" s="48">
        <v>603.175</v>
      </c>
      <c r="AM241" s="48"/>
      <c r="AN241" s="48"/>
      <c r="AO241" s="48"/>
      <c r="AP241" s="48"/>
      <c r="AQ241" s="48"/>
      <c r="AR241" s="48"/>
      <c r="AS241" s="48"/>
      <c r="AT241" s="48"/>
      <c r="AU241" s="48"/>
      <c r="AV241" s="49">
        <v>603.175</v>
      </c>
      <c r="AW241" s="51"/>
      <c r="AX241" s="51"/>
      <c r="AY241" s="51"/>
      <c r="AZ241" s="52"/>
      <c r="BA241" s="50" t="s">
        <v>85</v>
      </c>
      <c r="BB241" s="50"/>
      <c r="BC241" s="50"/>
      <c r="BD241" s="50"/>
      <c r="BE241" s="50"/>
      <c r="BF241" s="53">
        <v>0</v>
      </c>
      <c r="BG241" s="29"/>
      <c r="BH241" s="29"/>
      <c r="BI241" s="29"/>
      <c r="BJ241" s="54">
        <v>0</v>
      </c>
      <c r="BK241" s="54"/>
      <c r="BL241" s="54"/>
      <c r="BM241" s="54"/>
      <c r="BN241" s="48">
        <v>603.175</v>
      </c>
      <c r="BO241" s="48"/>
      <c r="BP241" s="48"/>
      <c r="BQ241" s="48"/>
      <c r="BR241" s="48"/>
      <c r="BS241" s="29">
        <v>392</v>
      </c>
      <c r="BT241" s="29"/>
      <c r="BU241" s="29" t="s">
        <v>137</v>
      </c>
      <c r="BV241" s="29"/>
      <c r="BW241" s="29" t="s">
        <v>529</v>
      </c>
      <c r="BX241" s="29"/>
      <c r="BY241" s="29"/>
      <c r="BZ241" s="29"/>
      <c r="CA241" s="29"/>
      <c r="CB241" s="29"/>
      <c r="CC241" s="29"/>
      <c r="CD241" s="70"/>
      <c r="CE241" s="74">
        <v>0.084</v>
      </c>
      <c r="CF241" s="72">
        <f t="shared" si="3"/>
        <v>7.03427485189159</v>
      </c>
      <c r="CG241" s="50" t="s">
        <v>2</v>
      </c>
      <c r="CH241" s="73">
        <v>45472</v>
      </c>
      <c r="CI241" s="50" t="s">
        <v>2</v>
      </c>
      <c r="CJ241" s="73">
        <v>45472</v>
      </c>
      <c r="CK241" s="75">
        <v>40</v>
      </c>
    </row>
    <row r="242" s="2" customFormat="1" customHeight="1" spans="2:89">
      <c r="B242" s="14" t="s">
        <v>527</v>
      </c>
      <c r="C242" s="14"/>
      <c r="D242" s="14"/>
      <c r="E242" s="14"/>
      <c r="F242" s="14"/>
      <c r="G242" s="14"/>
      <c r="H242" s="14"/>
      <c r="I242" s="14"/>
      <c r="J242" s="28">
        <v>223</v>
      </c>
      <c r="K242" s="28"/>
      <c r="L242" s="28"/>
      <c r="M242" s="28"/>
      <c r="N242" s="29" t="s">
        <v>528</v>
      </c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 t="s">
        <v>123</v>
      </c>
      <c r="Z242" s="29"/>
      <c r="AA242" s="29"/>
      <c r="AB242" s="29"/>
      <c r="AC242" s="29"/>
      <c r="AD242" s="29"/>
      <c r="AE242" s="29"/>
      <c r="AF242" s="29" t="s">
        <v>83</v>
      </c>
      <c r="AG242" s="47" t="s">
        <v>84</v>
      </c>
      <c r="AH242" s="47"/>
      <c r="AI242" s="47"/>
      <c r="AJ242" s="48">
        <v>1</v>
      </c>
      <c r="AK242" s="48"/>
      <c r="AL242" s="48">
        <v>603.175</v>
      </c>
      <c r="AM242" s="48"/>
      <c r="AN242" s="48"/>
      <c r="AO242" s="48"/>
      <c r="AP242" s="48"/>
      <c r="AQ242" s="48"/>
      <c r="AR242" s="48"/>
      <c r="AS242" s="48"/>
      <c r="AT242" s="48"/>
      <c r="AU242" s="48"/>
      <c r="AV242" s="49">
        <v>603.175</v>
      </c>
      <c r="AW242" s="51"/>
      <c r="AX242" s="51"/>
      <c r="AY242" s="51"/>
      <c r="AZ242" s="52"/>
      <c r="BA242" s="50" t="s">
        <v>85</v>
      </c>
      <c r="BB242" s="50"/>
      <c r="BC242" s="50"/>
      <c r="BD242" s="50"/>
      <c r="BE242" s="50"/>
      <c r="BF242" s="53">
        <v>0</v>
      </c>
      <c r="BG242" s="29"/>
      <c r="BH242" s="29"/>
      <c r="BI242" s="29"/>
      <c r="BJ242" s="54">
        <v>0</v>
      </c>
      <c r="BK242" s="54"/>
      <c r="BL242" s="54"/>
      <c r="BM242" s="54"/>
      <c r="BN242" s="48">
        <v>603.175</v>
      </c>
      <c r="BO242" s="48"/>
      <c r="BP242" s="48"/>
      <c r="BQ242" s="48"/>
      <c r="BR242" s="48"/>
      <c r="BS242" s="29">
        <v>392</v>
      </c>
      <c r="BT242" s="29"/>
      <c r="BU242" s="29" t="s">
        <v>137</v>
      </c>
      <c r="BV242" s="29"/>
      <c r="BW242" s="29" t="s">
        <v>529</v>
      </c>
      <c r="BX242" s="29"/>
      <c r="BY242" s="29"/>
      <c r="BZ242" s="29"/>
      <c r="CA242" s="29"/>
      <c r="CB242" s="29"/>
      <c r="CC242" s="29"/>
      <c r="CD242" s="70"/>
      <c r="CE242" s="74">
        <v>2.8392</v>
      </c>
      <c r="CF242" s="72">
        <f t="shared" si="3"/>
        <v>7.03427485189159</v>
      </c>
      <c r="CG242" s="50" t="s">
        <v>2</v>
      </c>
      <c r="CH242" s="73">
        <v>45472</v>
      </c>
      <c r="CI242" s="50" t="s">
        <v>2</v>
      </c>
      <c r="CJ242" s="73">
        <v>45472</v>
      </c>
      <c r="CK242" s="75">
        <v>40</v>
      </c>
    </row>
    <row r="243" s="2" customFormat="1" customHeight="1" spans="2:89">
      <c r="B243" s="14" t="s">
        <v>530</v>
      </c>
      <c r="C243" s="14"/>
      <c r="D243" s="14"/>
      <c r="E243" s="14"/>
      <c r="F243" s="14"/>
      <c r="G243" s="14"/>
      <c r="H243" s="14"/>
      <c r="I243" s="14"/>
      <c r="J243" s="28">
        <v>224</v>
      </c>
      <c r="K243" s="28"/>
      <c r="L243" s="28"/>
      <c r="M243" s="28"/>
      <c r="N243" s="29" t="s">
        <v>531</v>
      </c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 t="s">
        <v>111</v>
      </c>
      <c r="Z243" s="29"/>
      <c r="AA243" s="29"/>
      <c r="AB243" s="29"/>
      <c r="AC243" s="29"/>
      <c r="AD243" s="29"/>
      <c r="AE243" s="29"/>
      <c r="AF243" s="29" t="s">
        <v>83</v>
      </c>
      <c r="AG243" s="47" t="s">
        <v>84</v>
      </c>
      <c r="AH243" s="47"/>
      <c r="AI243" s="47"/>
      <c r="AJ243" s="48">
        <v>1</v>
      </c>
      <c r="AK243" s="48"/>
      <c r="AL243" s="48">
        <v>1007.4</v>
      </c>
      <c r="AM243" s="48"/>
      <c r="AN243" s="48"/>
      <c r="AO243" s="48"/>
      <c r="AP243" s="48"/>
      <c r="AQ243" s="48"/>
      <c r="AR243" s="48"/>
      <c r="AS243" s="48"/>
      <c r="AT243" s="48"/>
      <c r="AU243" s="48"/>
      <c r="AV243" s="49">
        <v>1007.4</v>
      </c>
      <c r="AW243" s="51"/>
      <c r="AX243" s="51"/>
      <c r="AY243" s="51"/>
      <c r="AZ243" s="52"/>
      <c r="BA243" s="50" t="s">
        <v>85</v>
      </c>
      <c r="BB243" s="50"/>
      <c r="BC243" s="50"/>
      <c r="BD243" s="50"/>
      <c r="BE243" s="50"/>
      <c r="BF243" s="53">
        <v>0</v>
      </c>
      <c r="BG243" s="29"/>
      <c r="BH243" s="29"/>
      <c r="BI243" s="29"/>
      <c r="BJ243" s="54">
        <v>0</v>
      </c>
      <c r="BK243" s="54"/>
      <c r="BL243" s="54"/>
      <c r="BM243" s="54"/>
      <c r="BN243" s="48">
        <v>1007.4</v>
      </c>
      <c r="BO243" s="48"/>
      <c r="BP243" s="48"/>
      <c r="BQ243" s="48"/>
      <c r="BR243" s="48"/>
      <c r="BS243" s="29">
        <v>643</v>
      </c>
      <c r="BT243" s="29"/>
      <c r="BU243" s="29" t="s">
        <v>91</v>
      </c>
      <c r="BV243" s="29"/>
      <c r="BW243" s="29" t="s">
        <v>92</v>
      </c>
      <c r="BX243" s="29"/>
      <c r="BY243" s="29"/>
      <c r="BZ243" s="29"/>
      <c r="CA243" s="29"/>
      <c r="CB243" s="29"/>
      <c r="CC243" s="29"/>
      <c r="CD243" s="70"/>
      <c r="CE243" s="74">
        <v>1.4196</v>
      </c>
      <c r="CF243" s="72">
        <f t="shared" si="3"/>
        <v>11.7483789709381</v>
      </c>
      <c r="CG243" s="50" t="s">
        <v>2</v>
      </c>
      <c r="CH243" s="73">
        <v>45472</v>
      </c>
      <c r="CI243" s="50" t="s">
        <v>2</v>
      </c>
      <c r="CJ243" s="73">
        <v>45472</v>
      </c>
      <c r="CK243" s="75">
        <v>40</v>
      </c>
    </row>
    <row r="244" s="2" customFormat="1" ht="22.5" customHeight="1" spans="2:89">
      <c r="B244" s="14" t="s">
        <v>532</v>
      </c>
      <c r="C244" s="14"/>
      <c r="D244" s="14"/>
      <c r="E244" s="14"/>
      <c r="F244" s="14"/>
      <c r="G244" s="14"/>
      <c r="H244" s="14"/>
      <c r="I244" s="14"/>
      <c r="J244" s="28">
        <v>225</v>
      </c>
      <c r="K244" s="28"/>
      <c r="L244" s="28"/>
      <c r="M244" s="28"/>
      <c r="N244" s="29" t="s">
        <v>533</v>
      </c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 t="s">
        <v>111</v>
      </c>
      <c r="Z244" s="29"/>
      <c r="AA244" s="29"/>
      <c r="AB244" s="29"/>
      <c r="AC244" s="29"/>
      <c r="AD244" s="29"/>
      <c r="AE244" s="29"/>
      <c r="AF244" s="29" t="s">
        <v>83</v>
      </c>
      <c r="AG244" s="47" t="s">
        <v>84</v>
      </c>
      <c r="AH244" s="47"/>
      <c r="AI244" s="47"/>
      <c r="AJ244" s="48">
        <v>1</v>
      </c>
      <c r="AK244" s="48"/>
      <c r="AL244" s="48">
        <v>1012.575</v>
      </c>
      <c r="AM244" s="48"/>
      <c r="AN244" s="48"/>
      <c r="AO244" s="48"/>
      <c r="AP244" s="48"/>
      <c r="AQ244" s="48"/>
      <c r="AR244" s="48"/>
      <c r="AS244" s="48"/>
      <c r="AT244" s="48"/>
      <c r="AU244" s="48"/>
      <c r="AV244" s="49">
        <v>1012.575</v>
      </c>
      <c r="AW244" s="51"/>
      <c r="AX244" s="51"/>
      <c r="AY244" s="51"/>
      <c r="AZ244" s="52"/>
      <c r="BA244" s="50" t="s">
        <v>85</v>
      </c>
      <c r="BB244" s="50"/>
      <c r="BC244" s="50"/>
      <c r="BD244" s="50"/>
      <c r="BE244" s="50"/>
      <c r="BF244" s="53">
        <v>0</v>
      </c>
      <c r="BG244" s="29"/>
      <c r="BH244" s="29"/>
      <c r="BI244" s="29"/>
      <c r="BJ244" s="54">
        <v>0</v>
      </c>
      <c r="BK244" s="54"/>
      <c r="BL244" s="54"/>
      <c r="BM244" s="54"/>
      <c r="BN244" s="48">
        <v>1012.575</v>
      </c>
      <c r="BO244" s="48"/>
      <c r="BP244" s="48"/>
      <c r="BQ244" s="48"/>
      <c r="BR244" s="48"/>
      <c r="BS244" s="29">
        <v>643</v>
      </c>
      <c r="BT244" s="29"/>
      <c r="BU244" s="29" t="s">
        <v>91</v>
      </c>
      <c r="BV244" s="29"/>
      <c r="BW244" s="29" t="s">
        <v>92</v>
      </c>
      <c r="BX244" s="29"/>
      <c r="BY244" s="29"/>
      <c r="BZ244" s="29"/>
      <c r="CA244" s="29"/>
      <c r="CB244" s="29"/>
      <c r="CC244" s="29"/>
      <c r="CD244" s="70"/>
      <c r="CE244" s="74">
        <v>1.4196</v>
      </c>
      <c r="CF244" s="72">
        <f t="shared" si="3"/>
        <v>11.8087302327751</v>
      </c>
      <c r="CG244" s="50" t="s">
        <v>2</v>
      </c>
      <c r="CH244" s="73">
        <v>45472</v>
      </c>
      <c r="CI244" s="50" t="s">
        <v>2</v>
      </c>
      <c r="CJ244" s="73">
        <v>45472</v>
      </c>
      <c r="CK244" s="75">
        <v>40</v>
      </c>
    </row>
    <row r="245" s="2" customFormat="1" ht="22.5" customHeight="1" spans="2:89">
      <c r="B245" s="14" t="s">
        <v>534</v>
      </c>
      <c r="C245" s="14"/>
      <c r="D245" s="14"/>
      <c r="E245" s="14"/>
      <c r="F245" s="14"/>
      <c r="G245" s="14"/>
      <c r="H245" s="14"/>
      <c r="I245" s="14"/>
      <c r="J245" s="28">
        <v>226</v>
      </c>
      <c r="K245" s="28"/>
      <c r="L245" s="28"/>
      <c r="M245" s="28"/>
      <c r="N245" s="29" t="s">
        <v>535</v>
      </c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 t="s">
        <v>111</v>
      </c>
      <c r="Z245" s="29"/>
      <c r="AA245" s="29"/>
      <c r="AB245" s="29"/>
      <c r="AC245" s="29"/>
      <c r="AD245" s="29"/>
      <c r="AE245" s="29"/>
      <c r="AF245" s="29" t="s">
        <v>83</v>
      </c>
      <c r="AG245" s="47" t="s">
        <v>84</v>
      </c>
      <c r="AH245" s="47"/>
      <c r="AI245" s="47"/>
      <c r="AJ245" s="48">
        <v>1</v>
      </c>
      <c r="AK245" s="48"/>
      <c r="AL245" s="48">
        <v>1022.35</v>
      </c>
      <c r="AM245" s="48"/>
      <c r="AN245" s="48"/>
      <c r="AO245" s="48"/>
      <c r="AP245" s="48"/>
      <c r="AQ245" s="48"/>
      <c r="AR245" s="48"/>
      <c r="AS245" s="48"/>
      <c r="AT245" s="48"/>
      <c r="AU245" s="48"/>
      <c r="AV245" s="49">
        <v>1022.35</v>
      </c>
      <c r="AW245" s="51"/>
      <c r="AX245" s="51"/>
      <c r="AY245" s="51"/>
      <c r="AZ245" s="52"/>
      <c r="BA245" s="50" t="s">
        <v>85</v>
      </c>
      <c r="BB245" s="50"/>
      <c r="BC245" s="50"/>
      <c r="BD245" s="50"/>
      <c r="BE245" s="50"/>
      <c r="BF245" s="53">
        <v>0</v>
      </c>
      <c r="BG245" s="29"/>
      <c r="BH245" s="29"/>
      <c r="BI245" s="29"/>
      <c r="BJ245" s="54">
        <v>0</v>
      </c>
      <c r="BK245" s="54"/>
      <c r="BL245" s="54"/>
      <c r="BM245" s="54"/>
      <c r="BN245" s="48">
        <v>1022.35</v>
      </c>
      <c r="BO245" s="48"/>
      <c r="BP245" s="48"/>
      <c r="BQ245" s="48"/>
      <c r="BR245" s="48"/>
      <c r="BS245" s="29">
        <v>643</v>
      </c>
      <c r="BT245" s="29"/>
      <c r="BU245" s="29" t="s">
        <v>91</v>
      </c>
      <c r="BV245" s="29"/>
      <c r="BW245" s="29" t="s">
        <v>92</v>
      </c>
      <c r="BX245" s="29"/>
      <c r="BY245" s="29"/>
      <c r="BZ245" s="29"/>
      <c r="CA245" s="29"/>
      <c r="CB245" s="29"/>
      <c r="CC245" s="29"/>
      <c r="CD245" s="70"/>
      <c r="CE245" s="74">
        <v>0.672</v>
      </c>
      <c r="CF245" s="72">
        <f t="shared" si="3"/>
        <v>11.9227270606895</v>
      </c>
      <c r="CG245" s="50" t="s">
        <v>2</v>
      </c>
      <c r="CH245" s="73">
        <v>45472</v>
      </c>
      <c r="CI245" s="50" t="s">
        <v>2</v>
      </c>
      <c r="CJ245" s="73">
        <v>45472</v>
      </c>
      <c r="CK245" s="75">
        <v>40</v>
      </c>
    </row>
    <row r="246" s="2" customFormat="1" ht="22.5" customHeight="1" spans="2:89">
      <c r="B246" s="14" t="s">
        <v>536</v>
      </c>
      <c r="C246" s="14"/>
      <c r="D246" s="14"/>
      <c r="E246" s="14"/>
      <c r="F246" s="14"/>
      <c r="G246" s="14"/>
      <c r="H246" s="14"/>
      <c r="I246" s="14"/>
      <c r="J246" s="28">
        <v>227</v>
      </c>
      <c r="K246" s="28"/>
      <c r="L246" s="28"/>
      <c r="M246" s="28"/>
      <c r="N246" s="29" t="s">
        <v>537</v>
      </c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 t="s">
        <v>285</v>
      </c>
      <c r="Z246" s="29"/>
      <c r="AA246" s="29"/>
      <c r="AB246" s="29"/>
      <c r="AC246" s="29"/>
      <c r="AD246" s="29"/>
      <c r="AE246" s="29"/>
      <c r="AF246" s="29" t="s">
        <v>83</v>
      </c>
      <c r="AG246" s="47" t="s">
        <v>84</v>
      </c>
      <c r="AH246" s="47"/>
      <c r="AI246" s="47"/>
      <c r="AJ246" s="48">
        <v>1</v>
      </c>
      <c r="AK246" s="48"/>
      <c r="AL246" s="48">
        <v>3981.3</v>
      </c>
      <c r="AM246" s="48"/>
      <c r="AN246" s="48"/>
      <c r="AO246" s="48"/>
      <c r="AP246" s="48"/>
      <c r="AQ246" s="48"/>
      <c r="AR246" s="48"/>
      <c r="AS246" s="48"/>
      <c r="AT246" s="48"/>
      <c r="AU246" s="48"/>
      <c r="AV246" s="49">
        <v>3981.3</v>
      </c>
      <c r="AW246" s="51"/>
      <c r="AX246" s="51"/>
      <c r="AY246" s="51"/>
      <c r="AZ246" s="52"/>
      <c r="BA246" s="50" t="s">
        <v>85</v>
      </c>
      <c r="BB246" s="50"/>
      <c r="BC246" s="50"/>
      <c r="BD246" s="50"/>
      <c r="BE246" s="50"/>
      <c r="BF246" s="53">
        <v>0</v>
      </c>
      <c r="BG246" s="29"/>
      <c r="BH246" s="29"/>
      <c r="BI246" s="29"/>
      <c r="BJ246" s="54">
        <v>0</v>
      </c>
      <c r="BK246" s="54"/>
      <c r="BL246" s="54"/>
      <c r="BM246" s="54"/>
      <c r="BN246" s="48">
        <v>3981.3</v>
      </c>
      <c r="BO246" s="48"/>
      <c r="BP246" s="48"/>
      <c r="BQ246" s="48"/>
      <c r="BR246" s="48"/>
      <c r="BS246" s="29">
        <v>156</v>
      </c>
      <c r="BT246" s="29"/>
      <c r="BU246" s="29" t="s">
        <v>86</v>
      </c>
      <c r="BV246" s="29"/>
      <c r="BW246" s="29" t="s">
        <v>538</v>
      </c>
      <c r="BX246" s="29"/>
      <c r="BY246" s="29"/>
      <c r="BZ246" s="29"/>
      <c r="CA246" s="29"/>
      <c r="CB246" s="29"/>
      <c r="CC246" s="29"/>
      <c r="CD246" s="70"/>
      <c r="CE246" s="74">
        <v>0.28056</v>
      </c>
      <c r="CF246" s="72">
        <f t="shared" si="3"/>
        <v>46.4302374399403</v>
      </c>
      <c r="CG246" s="50" t="s">
        <v>2</v>
      </c>
      <c r="CH246" s="73">
        <v>45472</v>
      </c>
      <c r="CI246" s="50" t="s">
        <v>2</v>
      </c>
      <c r="CJ246" s="73">
        <v>45472</v>
      </c>
      <c r="CK246" s="75">
        <v>40</v>
      </c>
    </row>
    <row r="247" s="2" customFormat="1" ht="22.5" customHeight="1" spans="2:89">
      <c r="B247" s="14" t="s">
        <v>539</v>
      </c>
      <c r="C247" s="14"/>
      <c r="D247" s="14"/>
      <c r="E247" s="14"/>
      <c r="F247" s="14"/>
      <c r="G247" s="14"/>
      <c r="H247" s="14"/>
      <c r="I247" s="14"/>
      <c r="J247" s="28">
        <v>228</v>
      </c>
      <c r="K247" s="28"/>
      <c r="L247" s="28"/>
      <c r="M247" s="28"/>
      <c r="N247" s="29" t="s">
        <v>540</v>
      </c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 t="s">
        <v>111</v>
      </c>
      <c r="Z247" s="29"/>
      <c r="AA247" s="29"/>
      <c r="AB247" s="29"/>
      <c r="AC247" s="29"/>
      <c r="AD247" s="29"/>
      <c r="AE247" s="29"/>
      <c r="AF247" s="29" t="s">
        <v>83</v>
      </c>
      <c r="AG247" s="47" t="s">
        <v>84</v>
      </c>
      <c r="AH247" s="47"/>
      <c r="AI247" s="47"/>
      <c r="AJ247" s="48">
        <v>1</v>
      </c>
      <c r="AK247" s="48"/>
      <c r="AL247" s="48">
        <v>1012.575</v>
      </c>
      <c r="AM247" s="48"/>
      <c r="AN247" s="48"/>
      <c r="AO247" s="48"/>
      <c r="AP247" s="48"/>
      <c r="AQ247" s="48"/>
      <c r="AR247" s="48"/>
      <c r="AS247" s="48"/>
      <c r="AT247" s="48"/>
      <c r="AU247" s="48"/>
      <c r="AV247" s="49">
        <v>1012.575</v>
      </c>
      <c r="AW247" s="51"/>
      <c r="AX247" s="51"/>
      <c r="AY247" s="51"/>
      <c r="AZ247" s="52"/>
      <c r="BA247" s="50" t="s">
        <v>85</v>
      </c>
      <c r="BB247" s="50"/>
      <c r="BC247" s="50"/>
      <c r="BD247" s="50"/>
      <c r="BE247" s="50"/>
      <c r="BF247" s="53">
        <v>0</v>
      </c>
      <c r="BG247" s="29"/>
      <c r="BH247" s="29"/>
      <c r="BI247" s="29"/>
      <c r="BJ247" s="54">
        <v>0</v>
      </c>
      <c r="BK247" s="54"/>
      <c r="BL247" s="54"/>
      <c r="BM247" s="54"/>
      <c r="BN247" s="48">
        <v>1012.575</v>
      </c>
      <c r="BO247" s="48"/>
      <c r="BP247" s="48"/>
      <c r="BQ247" s="48"/>
      <c r="BR247" s="48"/>
      <c r="BS247" s="29">
        <v>643</v>
      </c>
      <c r="BT247" s="29"/>
      <c r="BU247" s="29" t="s">
        <v>91</v>
      </c>
      <c r="BV247" s="29"/>
      <c r="BW247" s="29" t="s">
        <v>92</v>
      </c>
      <c r="BX247" s="29"/>
      <c r="BY247" s="29"/>
      <c r="BZ247" s="29"/>
      <c r="CA247" s="29"/>
      <c r="CB247" s="29"/>
      <c r="CC247" s="29"/>
      <c r="CD247" s="70"/>
      <c r="CE247" s="74">
        <v>2.1504</v>
      </c>
      <c r="CF247" s="72">
        <f t="shared" si="3"/>
        <v>11.8087302327751</v>
      </c>
      <c r="CG247" s="50" t="s">
        <v>2</v>
      </c>
      <c r="CH247" s="73">
        <v>45472</v>
      </c>
      <c r="CI247" s="50" t="s">
        <v>2</v>
      </c>
      <c r="CJ247" s="73">
        <v>45472</v>
      </c>
      <c r="CK247" s="75">
        <v>40</v>
      </c>
    </row>
    <row r="248" s="2" customFormat="1" ht="22.5" customHeight="1" spans="2:89">
      <c r="B248" s="14" t="s">
        <v>539</v>
      </c>
      <c r="C248" s="14"/>
      <c r="D248" s="14"/>
      <c r="E248" s="14"/>
      <c r="F248" s="14"/>
      <c r="G248" s="14"/>
      <c r="H248" s="14"/>
      <c r="I248" s="14"/>
      <c r="J248" s="28">
        <v>229</v>
      </c>
      <c r="K248" s="28"/>
      <c r="L248" s="28"/>
      <c r="M248" s="28"/>
      <c r="N248" s="29" t="s">
        <v>540</v>
      </c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 t="s">
        <v>111</v>
      </c>
      <c r="Z248" s="29"/>
      <c r="AA248" s="29"/>
      <c r="AB248" s="29"/>
      <c r="AC248" s="29"/>
      <c r="AD248" s="29"/>
      <c r="AE248" s="29"/>
      <c r="AF248" s="29" t="s">
        <v>83</v>
      </c>
      <c r="AG248" s="47" t="s">
        <v>84</v>
      </c>
      <c r="AH248" s="47"/>
      <c r="AI248" s="47"/>
      <c r="AJ248" s="48">
        <v>1</v>
      </c>
      <c r="AK248" s="48"/>
      <c r="AL248" s="48">
        <v>1012.575</v>
      </c>
      <c r="AM248" s="48"/>
      <c r="AN248" s="48"/>
      <c r="AO248" s="48"/>
      <c r="AP248" s="48"/>
      <c r="AQ248" s="48"/>
      <c r="AR248" s="48"/>
      <c r="AS248" s="48"/>
      <c r="AT248" s="48"/>
      <c r="AU248" s="48"/>
      <c r="AV248" s="49">
        <v>1012.575</v>
      </c>
      <c r="AW248" s="51"/>
      <c r="AX248" s="51"/>
      <c r="AY248" s="51"/>
      <c r="AZ248" s="52"/>
      <c r="BA248" s="50" t="s">
        <v>85</v>
      </c>
      <c r="BB248" s="50"/>
      <c r="BC248" s="50"/>
      <c r="BD248" s="50"/>
      <c r="BE248" s="50"/>
      <c r="BF248" s="53">
        <v>0</v>
      </c>
      <c r="BG248" s="29"/>
      <c r="BH248" s="29"/>
      <c r="BI248" s="29"/>
      <c r="BJ248" s="54">
        <v>0</v>
      </c>
      <c r="BK248" s="54"/>
      <c r="BL248" s="54"/>
      <c r="BM248" s="54"/>
      <c r="BN248" s="48">
        <v>1012.575</v>
      </c>
      <c r="BO248" s="48"/>
      <c r="BP248" s="48"/>
      <c r="BQ248" s="48"/>
      <c r="BR248" s="48"/>
      <c r="BS248" s="29">
        <v>643</v>
      </c>
      <c r="BT248" s="29"/>
      <c r="BU248" s="29" t="s">
        <v>91</v>
      </c>
      <c r="BV248" s="29"/>
      <c r="BW248" s="29" t="s">
        <v>92</v>
      </c>
      <c r="BX248" s="29"/>
      <c r="BY248" s="29"/>
      <c r="BZ248" s="29"/>
      <c r="CA248" s="29"/>
      <c r="CB248" s="29"/>
      <c r="CC248" s="29"/>
      <c r="CD248" s="70"/>
      <c r="CE248" s="74">
        <v>0.2352</v>
      </c>
      <c r="CF248" s="72">
        <f t="shared" si="3"/>
        <v>11.8087302327751</v>
      </c>
      <c r="CG248" s="50" t="s">
        <v>2</v>
      </c>
      <c r="CH248" s="73">
        <v>45472</v>
      </c>
      <c r="CI248" s="50" t="s">
        <v>2</v>
      </c>
      <c r="CJ248" s="73">
        <v>45472</v>
      </c>
      <c r="CK248" s="75">
        <v>40</v>
      </c>
    </row>
    <row r="249" s="2" customFormat="1" customHeight="1" spans="2:89">
      <c r="B249" s="14" t="s">
        <v>541</v>
      </c>
      <c r="C249" s="14"/>
      <c r="D249" s="14"/>
      <c r="E249" s="14"/>
      <c r="F249" s="14"/>
      <c r="G249" s="14"/>
      <c r="H249" s="14"/>
      <c r="I249" s="14"/>
      <c r="J249" s="28">
        <v>230</v>
      </c>
      <c r="K249" s="28"/>
      <c r="L249" s="28"/>
      <c r="M249" s="28"/>
      <c r="N249" s="29" t="s">
        <v>542</v>
      </c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 t="s">
        <v>111</v>
      </c>
      <c r="Z249" s="29"/>
      <c r="AA249" s="29"/>
      <c r="AB249" s="29"/>
      <c r="AC249" s="29"/>
      <c r="AD249" s="29"/>
      <c r="AE249" s="29"/>
      <c r="AF249" s="29" t="s">
        <v>83</v>
      </c>
      <c r="AG249" s="47" t="s">
        <v>84</v>
      </c>
      <c r="AH249" s="47"/>
      <c r="AI249" s="47"/>
      <c r="AJ249" s="48">
        <v>1</v>
      </c>
      <c r="AK249" s="48"/>
      <c r="AL249" s="48">
        <v>1007.4</v>
      </c>
      <c r="AM249" s="48"/>
      <c r="AN249" s="48"/>
      <c r="AO249" s="48"/>
      <c r="AP249" s="48"/>
      <c r="AQ249" s="48"/>
      <c r="AR249" s="48"/>
      <c r="AS249" s="48"/>
      <c r="AT249" s="48"/>
      <c r="AU249" s="48"/>
      <c r="AV249" s="49">
        <v>1007.4</v>
      </c>
      <c r="AW249" s="51"/>
      <c r="AX249" s="51"/>
      <c r="AY249" s="51"/>
      <c r="AZ249" s="52"/>
      <c r="BA249" s="50" t="s">
        <v>85</v>
      </c>
      <c r="BB249" s="50"/>
      <c r="BC249" s="50"/>
      <c r="BD249" s="50"/>
      <c r="BE249" s="50"/>
      <c r="BF249" s="53">
        <v>0</v>
      </c>
      <c r="BG249" s="29"/>
      <c r="BH249" s="29"/>
      <c r="BI249" s="29"/>
      <c r="BJ249" s="54">
        <v>0</v>
      </c>
      <c r="BK249" s="54"/>
      <c r="BL249" s="54"/>
      <c r="BM249" s="54"/>
      <c r="BN249" s="48">
        <v>1007.4</v>
      </c>
      <c r="BO249" s="48"/>
      <c r="BP249" s="48"/>
      <c r="BQ249" s="48"/>
      <c r="BR249" s="48"/>
      <c r="BS249" s="29">
        <v>643</v>
      </c>
      <c r="BT249" s="29"/>
      <c r="BU249" s="29" t="s">
        <v>91</v>
      </c>
      <c r="BV249" s="29"/>
      <c r="BW249" s="29" t="s">
        <v>92</v>
      </c>
      <c r="BX249" s="29"/>
      <c r="BY249" s="29"/>
      <c r="BZ249" s="29"/>
      <c r="CA249" s="29"/>
      <c r="CB249" s="29"/>
      <c r="CC249" s="29"/>
      <c r="CD249" s="70"/>
      <c r="CE249" s="74">
        <v>0.2352</v>
      </c>
      <c r="CF249" s="72">
        <f t="shared" si="3"/>
        <v>11.7483789709381</v>
      </c>
      <c r="CG249" s="50" t="s">
        <v>2</v>
      </c>
      <c r="CH249" s="73">
        <v>45472</v>
      </c>
      <c r="CI249" s="50" t="s">
        <v>2</v>
      </c>
      <c r="CJ249" s="73">
        <v>45472</v>
      </c>
      <c r="CK249" s="75">
        <v>40</v>
      </c>
    </row>
    <row r="250" s="2" customFormat="1" customHeight="1" spans="2:89">
      <c r="B250" s="14" t="s">
        <v>543</v>
      </c>
      <c r="C250" s="14"/>
      <c r="D250" s="14"/>
      <c r="E250" s="14"/>
      <c r="F250" s="14"/>
      <c r="G250" s="14"/>
      <c r="H250" s="14"/>
      <c r="I250" s="14"/>
      <c r="J250" s="28">
        <v>231</v>
      </c>
      <c r="K250" s="28"/>
      <c r="L250" s="28"/>
      <c r="M250" s="28"/>
      <c r="N250" s="29" t="s">
        <v>544</v>
      </c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 t="s">
        <v>218</v>
      </c>
      <c r="Z250" s="29"/>
      <c r="AA250" s="29"/>
      <c r="AB250" s="29"/>
      <c r="AC250" s="29"/>
      <c r="AD250" s="29"/>
      <c r="AE250" s="29"/>
      <c r="AF250" s="29" t="s">
        <v>83</v>
      </c>
      <c r="AG250" s="47" t="s">
        <v>84</v>
      </c>
      <c r="AH250" s="47"/>
      <c r="AI250" s="47"/>
      <c r="AJ250" s="48">
        <v>25</v>
      </c>
      <c r="AK250" s="48"/>
      <c r="AL250" s="48">
        <v>198.95</v>
      </c>
      <c r="AM250" s="48"/>
      <c r="AN250" s="48"/>
      <c r="AO250" s="48"/>
      <c r="AP250" s="48"/>
      <c r="AQ250" s="48"/>
      <c r="AR250" s="48"/>
      <c r="AS250" s="48"/>
      <c r="AT250" s="48"/>
      <c r="AU250" s="48"/>
      <c r="AV250" s="49">
        <v>4973.75</v>
      </c>
      <c r="AW250" s="51"/>
      <c r="AX250" s="51"/>
      <c r="AY250" s="51"/>
      <c r="AZ250" s="52"/>
      <c r="BA250" s="50" t="s">
        <v>85</v>
      </c>
      <c r="BB250" s="50"/>
      <c r="BC250" s="50"/>
      <c r="BD250" s="50"/>
      <c r="BE250" s="50"/>
      <c r="BF250" s="53">
        <v>0</v>
      </c>
      <c r="BG250" s="29"/>
      <c r="BH250" s="29"/>
      <c r="BI250" s="29"/>
      <c r="BJ250" s="54">
        <v>0</v>
      </c>
      <c r="BK250" s="54"/>
      <c r="BL250" s="54"/>
      <c r="BM250" s="54"/>
      <c r="BN250" s="48">
        <v>4973.75</v>
      </c>
      <c r="BO250" s="48"/>
      <c r="BP250" s="48"/>
      <c r="BQ250" s="48"/>
      <c r="BR250" s="48"/>
      <c r="BS250" s="29">
        <v>156</v>
      </c>
      <c r="BT250" s="29"/>
      <c r="BU250" s="29" t="s">
        <v>86</v>
      </c>
      <c r="BV250" s="29"/>
      <c r="BW250" s="29" t="s">
        <v>545</v>
      </c>
      <c r="BX250" s="29"/>
      <c r="BY250" s="29"/>
      <c r="BZ250" s="29"/>
      <c r="CA250" s="29"/>
      <c r="CB250" s="29"/>
      <c r="CC250" s="29"/>
      <c r="CD250" s="70"/>
      <c r="CE250" s="74">
        <v>0.2352</v>
      </c>
      <c r="CF250" s="72">
        <f t="shared" si="3"/>
        <v>58.004268321127</v>
      </c>
      <c r="CG250" s="50" t="s">
        <v>2</v>
      </c>
      <c r="CH250" s="73">
        <v>45472</v>
      </c>
      <c r="CI250" s="50" t="s">
        <v>2</v>
      </c>
      <c r="CJ250" s="73">
        <v>45472</v>
      </c>
      <c r="CK250" s="75">
        <v>40</v>
      </c>
    </row>
    <row r="251" s="1" customFormat="1" customHeight="1" spans="2:89">
      <c r="B251" s="76"/>
      <c r="C251" s="77"/>
      <c r="D251" s="77"/>
      <c r="E251" s="77"/>
      <c r="F251" s="77"/>
      <c r="G251" s="77"/>
      <c r="H251" s="77"/>
      <c r="I251" s="77"/>
      <c r="J251" s="78" t="s">
        <v>546</v>
      </c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82"/>
      <c r="V251" s="82"/>
      <c r="W251" s="82"/>
      <c r="X251" s="82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7">
        <f>SUM(AV20:AZ250)</f>
        <v>378149.9</v>
      </c>
      <c r="AW251" s="87"/>
      <c r="AX251" s="87"/>
      <c r="AY251" s="87"/>
      <c r="AZ251" s="87"/>
      <c r="BA251" s="88" t="s">
        <v>547</v>
      </c>
      <c r="BB251" s="88"/>
      <c r="BC251" s="88"/>
      <c r="BD251" s="88"/>
      <c r="BE251" s="88"/>
      <c r="BF251" s="88"/>
      <c r="BG251" s="88"/>
      <c r="BH251" s="88"/>
      <c r="BI251" s="88"/>
      <c r="BJ251" s="87"/>
      <c r="BK251" s="87"/>
      <c r="BL251" s="87"/>
      <c r="BM251" s="87"/>
      <c r="BN251" s="87">
        <f>SUM(BN20:BR250)</f>
        <v>378149.9</v>
      </c>
      <c r="BO251" s="87"/>
      <c r="BP251" s="87"/>
      <c r="BQ251" s="87"/>
      <c r="BR251" s="87"/>
      <c r="BS251" s="90"/>
      <c r="BT251" s="91"/>
      <c r="BU251" s="91"/>
      <c r="BV251" s="91"/>
      <c r="BW251" s="91"/>
      <c r="BX251" s="91"/>
      <c r="BY251" s="91"/>
      <c r="BZ251" s="91"/>
      <c r="CA251" s="91"/>
      <c r="CB251" s="91"/>
      <c r="CC251" s="92"/>
      <c r="CD251" s="93"/>
      <c r="CE251" s="94">
        <f>SUM(CE20:CE250)</f>
        <v>317.385264</v>
      </c>
      <c r="CF251" s="95">
        <f t="shared" si="3"/>
        <v>4410.01422773709</v>
      </c>
      <c r="CG251" s="96"/>
      <c r="CH251" s="96"/>
      <c r="CI251" s="96"/>
      <c r="CJ251" s="96"/>
      <c r="CK251" s="96"/>
    </row>
    <row r="252" ht="3.9" customHeight="1" spans="10:79">
      <c r="J252" s="15"/>
      <c r="K252" s="1"/>
      <c r="L252" s="1"/>
      <c r="AN252" s="3"/>
      <c r="AO252" s="3"/>
      <c r="AP252" s="3"/>
      <c r="BY252" s="3"/>
      <c r="BZ252" s="3"/>
      <c r="CA252" s="3"/>
    </row>
    <row r="253" s="1" customFormat="1" ht="22.5" customHeight="1" spans="2:79">
      <c r="B253" s="18" t="s">
        <v>548</v>
      </c>
      <c r="C253" s="18"/>
      <c r="D253" s="18"/>
      <c r="E253" s="18"/>
      <c r="F253" s="18"/>
      <c r="G253" s="18"/>
      <c r="H253" s="18"/>
      <c r="I253" s="18"/>
      <c r="J253" s="79"/>
      <c r="K253" s="22"/>
      <c r="L253" s="22"/>
      <c r="M253" s="21" t="s">
        <v>549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84"/>
      <c r="AA253" s="84"/>
      <c r="AB253" s="84"/>
      <c r="AC253" s="84"/>
      <c r="AD253" s="84"/>
      <c r="AE253" s="84"/>
      <c r="AF253" s="84"/>
      <c r="AG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Y253" s="8" t="s">
        <v>550</v>
      </c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4"/>
      <c r="BM253" s="84"/>
      <c r="BN253" s="84"/>
      <c r="BO253" s="84"/>
      <c r="BP253" s="84"/>
      <c r="BQ253" s="84"/>
      <c r="BT253" s="84"/>
      <c r="BU253" s="84"/>
      <c r="BV253" s="84"/>
      <c r="BW253" s="84"/>
      <c r="BX253" s="84"/>
      <c r="BY253" s="84"/>
      <c r="BZ253" s="84"/>
      <c r="CA253" s="84"/>
    </row>
    <row r="254" s="1" customFormat="1" ht="7.5" customHeight="1" spans="2:79">
      <c r="B254" s="18"/>
      <c r="C254" s="18"/>
      <c r="D254" s="18"/>
      <c r="E254" s="18"/>
      <c r="F254" s="18"/>
      <c r="G254" s="18"/>
      <c r="H254" s="18"/>
      <c r="I254" s="18"/>
      <c r="J254" s="15"/>
      <c r="Z254" s="85" t="s">
        <v>551</v>
      </c>
      <c r="AA254" s="85"/>
      <c r="AB254" s="85"/>
      <c r="AC254" s="85"/>
      <c r="AD254" s="85"/>
      <c r="AE254" s="85"/>
      <c r="AF254" s="85"/>
      <c r="AG254" s="85"/>
      <c r="AI254" s="85" t="s">
        <v>552</v>
      </c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BL254" s="85" t="s">
        <v>551</v>
      </c>
      <c r="BM254" s="85"/>
      <c r="BN254" s="85"/>
      <c r="BO254" s="85"/>
      <c r="BP254" s="85"/>
      <c r="BQ254" s="85"/>
      <c r="BT254" s="85" t="s">
        <v>552</v>
      </c>
      <c r="BU254" s="85"/>
      <c r="BV254" s="85"/>
      <c r="BW254" s="85"/>
      <c r="BX254" s="85"/>
      <c r="BY254" s="85"/>
      <c r="BZ254" s="85"/>
      <c r="CA254" s="85"/>
    </row>
    <row r="255" s="1" customFormat="1" ht="22.5" customHeight="1" spans="2:79">
      <c r="B255" s="18"/>
      <c r="C255" s="18"/>
      <c r="D255" s="18"/>
      <c r="E255" s="18"/>
      <c r="F255" s="18"/>
      <c r="G255" s="18"/>
      <c r="H255" s="18"/>
      <c r="I255" s="18"/>
      <c r="J255" s="79"/>
      <c r="K255" s="22"/>
      <c r="L255" s="22"/>
      <c r="M255" s="21" t="s">
        <v>553</v>
      </c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84"/>
      <c r="AA255" s="84"/>
      <c r="AB255" s="84"/>
      <c r="AC255" s="84"/>
      <c r="AD255" s="84"/>
      <c r="AE255" s="84"/>
      <c r="AF255" s="84"/>
      <c r="AG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</row>
    <row r="256" s="1" customFormat="1" ht="7.5" customHeight="1" spans="2:79">
      <c r="B256" s="18"/>
      <c r="C256" s="18"/>
      <c r="D256" s="18"/>
      <c r="E256" s="18"/>
      <c r="F256" s="18"/>
      <c r="G256" s="18"/>
      <c r="H256" s="18"/>
      <c r="I256" s="18"/>
      <c r="J256" s="80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6" t="s">
        <v>551</v>
      </c>
      <c r="AA256" s="86"/>
      <c r="AB256" s="86"/>
      <c r="AC256" s="86"/>
      <c r="AD256" s="86"/>
      <c r="AE256" s="86"/>
      <c r="AF256" s="86"/>
      <c r="AG256" s="86"/>
      <c r="AH256" s="81"/>
      <c r="AI256" s="86" t="s">
        <v>552</v>
      </c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1"/>
      <c r="AY256" s="81"/>
      <c r="AZ256" s="86" t="s">
        <v>554</v>
      </c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  <c r="BT256" s="86"/>
      <c r="BU256" s="86"/>
      <c r="BV256" s="86"/>
      <c r="BW256" s="86"/>
      <c r="BX256" s="86"/>
      <c r="BY256" s="86"/>
      <c r="BZ256" s="86"/>
      <c r="CA256" s="86"/>
    </row>
    <row r="257" ht="3.9" customHeight="1" spans="24:79"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100"/>
      <c r="AV257" s="100"/>
      <c r="AW257" s="100"/>
      <c r="AX257" s="100"/>
      <c r="AY257" s="100"/>
      <c r="AZ257" s="100"/>
      <c r="BA257" s="100"/>
      <c r="BB257" s="100"/>
      <c r="BC257" s="100"/>
      <c r="BD257" s="100"/>
      <c r="BE257" s="100"/>
      <c r="BF257" s="100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100"/>
      <c r="BS257" s="100"/>
      <c r="BT257" s="100"/>
      <c r="BU257" s="100"/>
      <c r="BV257" s="100"/>
      <c r="BW257" s="100"/>
      <c r="BX257" s="100"/>
      <c r="BY257" s="106" t="s">
        <v>555</v>
      </c>
      <c r="BZ257" s="106"/>
      <c r="CA257" s="106"/>
    </row>
    <row r="258" customHeight="1" spans="3:79">
      <c r="C258" s="97" t="s">
        <v>556</v>
      </c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1"/>
      <c r="BN258" s="101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6"/>
      <c r="BZ258" s="106"/>
      <c r="CA258" s="106"/>
    </row>
    <row r="259" ht="7.5" customHeight="1" spans="24:79">
      <c r="X259" s="85" t="s">
        <v>557</v>
      </c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106"/>
      <c r="BZ259" s="106"/>
      <c r="CA259" s="106"/>
    </row>
    <row r="260" customHeight="1" spans="3:79">
      <c r="C260" s="98" t="s">
        <v>558</v>
      </c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4"/>
      <c r="BG260" s="84"/>
      <c r="BH260" s="84"/>
      <c r="BI260" s="84"/>
      <c r="BJ260" s="84"/>
      <c r="BK260" s="84"/>
      <c r="BL260" s="84"/>
      <c r="BM260" s="84"/>
      <c r="BN260" s="84"/>
      <c r="BO260" s="84"/>
      <c r="BP260" s="84"/>
      <c r="BQ260" s="84"/>
      <c r="BR260" s="84"/>
      <c r="BS260" s="84"/>
      <c r="BT260" s="84"/>
      <c r="BU260" s="84"/>
      <c r="BV260" s="84"/>
      <c r="BW260" s="84"/>
      <c r="BX260" s="84"/>
      <c r="BY260" s="107" t="s">
        <v>559</v>
      </c>
      <c r="BZ260" s="107"/>
      <c r="CA260" s="107"/>
    </row>
    <row r="261" ht="7.5" customHeight="1" spans="20:79">
      <c r="T261" s="85" t="s">
        <v>560</v>
      </c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107"/>
      <c r="BZ261" s="107"/>
      <c r="CA261" s="107"/>
    </row>
    <row r="262" ht="3.9" customHeight="1" spans="40:79">
      <c r="AN262" s="3"/>
      <c r="AO262" s="3"/>
      <c r="AP262" s="3"/>
      <c r="BY262" s="3"/>
      <c r="BZ262" s="3"/>
      <c r="CA262" s="3"/>
    </row>
    <row r="263" customHeight="1" spans="3:76">
      <c r="C263" s="99" t="s">
        <v>561</v>
      </c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S263" s="23"/>
      <c r="AU263" s="99" t="s">
        <v>562</v>
      </c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</row>
    <row r="264" customHeight="1" spans="3:79"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103" t="s">
        <v>563</v>
      </c>
      <c r="AO264" s="103"/>
      <c r="AP264" s="103"/>
      <c r="AS264" s="23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G264" s="84"/>
      <c r="BH264" s="84"/>
      <c r="BI264" s="84"/>
      <c r="BJ264" s="84"/>
      <c r="BK264" s="84"/>
      <c r="BL264" s="84"/>
      <c r="BM264" s="84"/>
      <c r="BN264" s="84"/>
      <c r="BQ264" s="84"/>
      <c r="BR264" s="84"/>
      <c r="BS264" s="84"/>
      <c r="BT264" s="84"/>
      <c r="BU264" s="84"/>
      <c r="BV264" s="84"/>
      <c r="BW264" s="84"/>
      <c r="BX264" s="84"/>
      <c r="BY264" s="103" t="s">
        <v>564</v>
      </c>
      <c r="BZ264" s="103"/>
      <c r="CA264" s="103"/>
    </row>
    <row r="265" ht="7.5" customHeight="1" spans="3:79">
      <c r="C265" s="85" t="s">
        <v>565</v>
      </c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R265" s="85" t="s">
        <v>551</v>
      </c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D265" s="85" t="s">
        <v>552</v>
      </c>
      <c r="AE265" s="85"/>
      <c r="AF265" s="85"/>
      <c r="AG265" s="85"/>
      <c r="AH265" s="85"/>
      <c r="AI265" s="85"/>
      <c r="AJ265" s="85"/>
      <c r="AK265" s="85"/>
      <c r="AL265" s="85"/>
      <c r="AM265" s="85"/>
      <c r="AN265" s="103"/>
      <c r="AO265" s="103"/>
      <c r="AP265" s="103"/>
      <c r="AS265" s="23"/>
      <c r="AU265" s="85" t="s">
        <v>565</v>
      </c>
      <c r="AV265" s="85"/>
      <c r="AW265" s="85"/>
      <c r="AX265" s="85"/>
      <c r="AY265" s="85"/>
      <c r="AZ265" s="85"/>
      <c r="BA265" s="85"/>
      <c r="BB265" s="85"/>
      <c r="BC265" s="85"/>
      <c r="BD265" s="85"/>
      <c r="BG265" s="85" t="s">
        <v>551</v>
      </c>
      <c r="BH265" s="85"/>
      <c r="BI265" s="85"/>
      <c r="BJ265" s="85"/>
      <c r="BK265" s="85"/>
      <c r="BL265" s="85"/>
      <c r="BM265" s="85"/>
      <c r="BN265" s="85"/>
      <c r="BQ265" s="85" t="s">
        <v>552</v>
      </c>
      <c r="BR265" s="85"/>
      <c r="BS265" s="85"/>
      <c r="BT265" s="85"/>
      <c r="BU265" s="85"/>
      <c r="BV265" s="85"/>
      <c r="BW265" s="85"/>
      <c r="BX265" s="85"/>
      <c r="BY265" s="103"/>
      <c r="BZ265" s="103"/>
      <c r="CA265" s="103"/>
    </row>
    <row r="266" customHeight="1" spans="3:79">
      <c r="C266" s="99" t="s">
        <v>566</v>
      </c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102"/>
      <c r="U266" s="102"/>
      <c r="V266" s="102"/>
      <c r="W266" s="102"/>
      <c r="X266" s="102"/>
      <c r="Y266" s="102"/>
      <c r="Z266" s="102"/>
      <c r="AA266" s="102"/>
      <c r="AB266" s="102"/>
      <c r="AN266" s="104" t="s">
        <v>567</v>
      </c>
      <c r="AO266" s="104"/>
      <c r="AP266" s="104"/>
      <c r="AS266" s="23"/>
      <c r="AU266" s="99" t="s">
        <v>568</v>
      </c>
      <c r="AV266" s="99"/>
      <c r="AW266" s="99"/>
      <c r="AX266" s="99"/>
      <c r="AY266" s="99"/>
      <c r="AZ266" s="99"/>
      <c r="BA266" s="99"/>
      <c r="BB266" s="99"/>
      <c r="BC266" s="99"/>
      <c r="BD266" s="99"/>
      <c r="BG266" s="105" t="s">
        <v>569</v>
      </c>
      <c r="BH266" s="105"/>
      <c r="BI266" s="105"/>
      <c r="BJ266" s="105"/>
      <c r="BK266" s="105"/>
      <c r="BL266" s="105"/>
      <c r="BM266" s="105"/>
      <c r="BN266" s="105"/>
      <c r="BY266" s="108" t="s">
        <v>570</v>
      </c>
      <c r="BZ266" s="108"/>
      <c r="CA266" s="108"/>
    </row>
    <row r="267" ht="3.9" customHeight="1" spans="40:79">
      <c r="AN267" s="3"/>
      <c r="AO267" s="3"/>
      <c r="AP267" s="3"/>
      <c r="AS267" s="23"/>
      <c r="BY267" s="3"/>
      <c r="BZ267" s="3"/>
      <c r="CA267" s="3"/>
    </row>
    <row r="268" customHeight="1" spans="3:76">
      <c r="C268" s="99" t="s">
        <v>571</v>
      </c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S268" s="23"/>
      <c r="AU268" s="99" t="s">
        <v>572</v>
      </c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99"/>
      <c r="BM268" s="99"/>
      <c r="BN268" s="99"/>
      <c r="BO268" s="99"/>
      <c r="BP268" s="99"/>
      <c r="BQ268" s="99"/>
      <c r="BR268" s="99"/>
      <c r="BS268" s="99"/>
      <c r="BT268" s="99"/>
      <c r="BU268" s="99"/>
      <c r="BV268" s="99"/>
      <c r="BW268" s="99"/>
      <c r="BX268" s="99"/>
    </row>
    <row r="269" customHeight="1" spans="3:79"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103" t="s">
        <v>573</v>
      </c>
      <c r="AO269" s="103"/>
      <c r="AP269" s="103"/>
      <c r="AS269" s="23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  <c r="BH269" s="84"/>
      <c r="BI269" s="84"/>
      <c r="BJ269" s="84"/>
      <c r="BK269" s="84"/>
      <c r="BL269" s="84"/>
      <c r="BM269" s="84"/>
      <c r="BN269" s="84"/>
      <c r="BO269" s="84"/>
      <c r="BP269" s="84"/>
      <c r="BQ269" s="84"/>
      <c r="BR269" s="84"/>
      <c r="BS269" s="84"/>
      <c r="BT269" s="84"/>
      <c r="BU269" s="84"/>
      <c r="BV269" s="84"/>
      <c r="BW269" s="84"/>
      <c r="BX269" s="84"/>
      <c r="BY269" s="103" t="s">
        <v>574</v>
      </c>
      <c r="BZ269" s="103"/>
      <c r="CA269" s="103"/>
    </row>
    <row r="270" ht="7.5" customHeight="1" spans="3:79">
      <c r="C270" s="85" t="s">
        <v>575</v>
      </c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103"/>
      <c r="AO270" s="103"/>
      <c r="AP270" s="103"/>
      <c r="AS270" s="23"/>
      <c r="AU270" s="85" t="s">
        <v>576</v>
      </c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103"/>
      <c r="BZ270" s="103"/>
      <c r="CA270" s="103"/>
    </row>
    <row r="271" customHeight="1" spans="3:76">
      <c r="C271" s="99" t="s">
        <v>577</v>
      </c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S271" s="23"/>
      <c r="AU271" s="97" t="s">
        <v>577</v>
      </c>
      <c r="AV271" s="97"/>
      <c r="AW271" s="97"/>
      <c r="AX271" s="97"/>
      <c r="AY271" s="97"/>
      <c r="AZ271" s="97"/>
      <c r="BA271" s="97"/>
      <c r="BB271" s="97"/>
      <c r="BC271" s="97"/>
      <c r="BD271" s="97"/>
      <c r="BE271" s="97"/>
      <c r="BF271" s="97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7"/>
      <c r="BS271" s="97"/>
      <c r="BT271" s="97"/>
      <c r="BU271" s="97"/>
      <c r="BV271" s="97"/>
      <c r="BW271" s="97"/>
      <c r="BX271" s="97"/>
    </row>
    <row r="272" customHeight="1" spans="3:79">
      <c r="C272" s="84" t="s">
        <v>578</v>
      </c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103" t="s">
        <v>579</v>
      </c>
      <c r="AO272" s="103"/>
      <c r="AP272" s="103"/>
      <c r="AS272" s="23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G272" s="84"/>
      <c r="BH272" s="84"/>
      <c r="BI272" s="84"/>
      <c r="BJ272" s="84"/>
      <c r="BK272" s="84"/>
      <c r="BL272" s="84"/>
      <c r="BM272" s="84"/>
      <c r="BN272" s="84"/>
      <c r="BQ272" s="84"/>
      <c r="BR272" s="84"/>
      <c r="BS272" s="84"/>
      <c r="BT272" s="84"/>
      <c r="BU272" s="84"/>
      <c r="BV272" s="84"/>
      <c r="BW272" s="84"/>
      <c r="BX272" s="84"/>
      <c r="BY272" s="103" t="s">
        <v>580</v>
      </c>
      <c r="BZ272" s="103"/>
      <c r="CA272" s="103"/>
    </row>
    <row r="273" ht="7.5" customHeight="1" spans="3:79">
      <c r="C273" s="85" t="s">
        <v>565</v>
      </c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R273" s="85" t="s">
        <v>551</v>
      </c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D273" s="85" t="s">
        <v>552</v>
      </c>
      <c r="AE273" s="85"/>
      <c r="AF273" s="85"/>
      <c r="AG273" s="85"/>
      <c r="AH273" s="85"/>
      <c r="AI273" s="85"/>
      <c r="AJ273" s="85"/>
      <c r="AK273" s="85"/>
      <c r="AL273" s="85"/>
      <c r="AM273" s="85"/>
      <c r="AN273" s="103"/>
      <c r="AO273" s="103"/>
      <c r="AP273" s="103"/>
      <c r="AS273" s="23"/>
      <c r="AU273" s="85" t="s">
        <v>565</v>
      </c>
      <c r="AV273" s="85"/>
      <c r="AW273" s="85"/>
      <c r="AX273" s="85"/>
      <c r="AY273" s="85"/>
      <c r="AZ273" s="85"/>
      <c r="BA273" s="85"/>
      <c r="BB273" s="85"/>
      <c r="BC273" s="85"/>
      <c r="BD273" s="85"/>
      <c r="BG273" s="85" t="s">
        <v>551</v>
      </c>
      <c r="BH273" s="85"/>
      <c r="BI273" s="85"/>
      <c r="BJ273" s="85"/>
      <c r="BK273" s="85"/>
      <c r="BL273" s="85"/>
      <c r="BM273" s="85"/>
      <c r="BN273" s="85"/>
      <c r="BQ273" s="85" t="s">
        <v>552</v>
      </c>
      <c r="BR273" s="85"/>
      <c r="BS273" s="85"/>
      <c r="BT273" s="85"/>
      <c r="BU273" s="85"/>
      <c r="BV273" s="85"/>
      <c r="BW273" s="85"/>
      <c r="BX273" s="85"/>
      <c r="BY273" s="103"/>
      <c r="BZ273" s="103"/>
      <c r="CA273" s="103"/>
    </row>
    <row r="274" customHeight="1" spans="3:76">
      <c r="C274" s="99" t="s">
        <v>581</v>
      </c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S274" s="23"/>
      <c r="AU274" s="99" t="s">
        <v>582</v>
      </c>
      <c r="AV274" s="99"/>
      <c r="AW274" s="99"/>
      <c r="AX274" s="99"/>
      <c r="AY274" s="99"/>
      <c r="AZ274" s="99"/>
      <c r="BA274" s="99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99"/>
      <c r="BM274" s="99"/>
      <c r="BN274" s="99"/>
      <c r="BO274" s="99"/>
      <c r="BP274" s="99"/>
      <c r="BQ274" s="99"/>
      <c r="BR274" s="99"/>
      <c r="BS274" s="99"/>
      <c r="BT274" s="99"/>
      <c r="BU274" s="99"/>
      <c r="BV274" s="99"/>
      <c r="BW274" s="99"/>
      <c r="BX274" s="99"/>
    </row>
    <row r="275" customHeight="1" spans="3:79">
      <c r="C275" s="37" t="s">
        <v>583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103" t="s">
        <v>584</v>
      </c>
      <c r="AO275" s="103"/>
      <c r="AP275" s="103"/>
      <c r="AS275" s="23"/>
      <c r="AU275" s="37" t="s">
        <v>585</v>
      </c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103" t="s">
        <v>586</v>
      </c>
      <c r="BZ275" s="103"/>
      <c r="CA275" s="103"/>
    </row>
    <row r="276" ht="7.5" customHeight="1" spans="3:79">
      <c r="C276" s="85" t="s">
        <v>587</v>
      </c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103"/>
      <c r="AO276" s="103"/>
      <c r="AP276" s="103"/>
      <c r="AS276" s="23"/>
      <c r="AU276" s="85" t="s">
        <v>587</v>
      </c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103"/>
      <c r="BZ276" s="103"/>
      <c r="CA276" s="103"/>
    </row>
    <row r="277" customHeight="1" spans="3:56">
      <c r="C277" s="4" t="s">
        <v>588</v>
      </c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AS277" s="23"/>
      <c r="AU277" s="44" t="s">
        <v>588</v>
      </c>
      <c r="AV277" s="44"/>
      <c r="AW277" s="44"/>
      <c r="AX277" s="44"/>
      <c r="AY277" s="44"/>
      <c r="AZ277" s="44"/>
      <c r="BA277" s="44"/>
      <c r="BB277" s="44"/>
      <c r="BC277" s="44"/>
      <c r="BD277" s="44"/>
    </row>
  </sheetData>
  <mergeCells count="3621">
    <mergeCell ref="L1:U1"/>
    <mergeCell ref="AB1:AD1"/>
    <mergeCell ref="AK1:AL1"/>
    <mergeCell ref="L2:U2"/>
    <mergeCell ref="AK2:AL2"/>
    <mergeCell ref="K4:Z4"/>
    <mergeCell ref="AA4:BH4"/>
    <mergeCell ref="BI4:BJ4"/>
    <mergeCell ref="K5:Z5"/>
    <mergeCell ref="AA5:BH5"/>
    <mergeCell ref="BI5:BJ5"/>
    <mergeCell ref="B6:E6"/>
    <mergeCell ref="F6:G6"/>
    <mergeCell ref="K6:Z6"/>
    <mergeCell ref="AA6:BH6"/>
    <mergeCell ref="BI6:BJ6"/>
    <mergeCell ref="K7:Z7"/>
    <mergeCell ref="AA7:BW7"/>
    <mergeCell ref="BX7:BZ7"/>
    <mergeCell ref="K8:Z8"/>
    <mergeCell ref="AA8:BW8"/>
    <mergeCell ref="BX8:BZ8"/>
    <mergeCell ref="K9:Z9"/>
    <mergeCell ref="AA9:BW9"/>
    <mergeCell ref="BX9:BZ9"/>
    <mergeCell ref="K10:Z10"/>
    <mergeCell ref="AA10:BW10"/>
    <mergeCell ref="BX10:BZ10"/>
    <mergeCell ref="K11:Z11"/>
    <mergeCell ref="AA11:BW11"/>
    <mergeCell ref="BX11:BZ11"/>
    <mergeCell ref="K12:Z12"/>
    <mergeCell ref="AA12:BW12"/>
    <mergeCell ref="BX12:BZ12"/>
    <mergeCell ref="K13:Z13"/>
    <mergeCell ref="AA13:BW13"/>
    <mergeCell ref="BX13:BZ13"/>
    <mergeCell ref="K14:Z14"/>
    <mergeCell ref="AA14:BW14"/>
    <mergeCell ref="BX14:BZ14"/>
    <mergeCell ref="K15:AS15"/>
    <mergeCell ref="AT15:BW15"/>
    <mergeCell ref="AF17:AI17"/>
    <mergeCell ref="BS17:BV17"/>
    <mergeCell ref="AG18:AI18"/>
    <mergeCell ref="BS18:BT18"/>
    <mergeCell ref="BU18:BV18"/>
    <mergeCell ref="B19:I19"/>
    <mergeCell ref="J19:M19"/>
    <mergeCell ref="N19:X19"/>
    <mergeCell ref="Y19:AE19"/>
    <mergeCell ref="AG19:AI19"/>
    <mergeCell ref="AJ19:AK19"/>
    <mergeCell ref="AL19:AU19"/>
    <mergeCell ref="AV19:AZ19"/>
    <mergeCell ref="BA19:BE19"/>
    <mergeCell ref="BF19:BI19"/>
    <mergeCell ref="BJ19:BM19"/>
    <mergeCell ref="BN19:BR19"/>
    <mergeCell ref="BS19:BT19"/>
    <mergeCell ref="BU19:BV19"/>
    <mergeCell ref="BW19:CC19"/>
    <mergeCell ref="B20:I20"/>
    <mergeCell ref="J20:M20"/>
    <mergeCell ref="N20:X20"/>
    <mergeCell ref="Y20:AE20"/>
    <mergeCell ref="AG20:AI20"/>
    <mergeCell ref="AJ20:AK20"/>
    <mergeCell ref="AL20:AU20"/>
    <mergeCell ref="AV20:AZ20"/>
    <mergeCell ref="BA20:BE20"/>
    <mergeCell ref="BF20:BI20"/>
    <mergeCell ref="BJ20:BM20"/>
    <mergeCell ref="BN20:BR20"/>
    <mergeCell ref="BS20:BT20"/>
    <mergeCell ref="BU20:BV20"/>
    <mergeCell ref="BW20:CC20"/>
    <mergeCell ref="B21:I21"/>
    <mergeCell ref="J21:M21"/>
    <mergeCell ref="N21:X21"/>
    <mergeCell ref="Y21:AE21"/>
    <mergeCell ref="AG21:AI21"/>
    <mergeCell ref="AJ21:AK21"/>
    <mergeCell ref="AL21:AU21"/>
    <mergeCell ref="AV21:AZ21"/>
    <mergeCell ref="BA21:BE21"/>
    <mergeCell ref="BF21:BI21"/>
    <mergeCell ref="BJ21:BM21"/>
    <mergeCell ref="BN21:BR21"/>
    <mergeCell ref="BS21:BT21"/>
    <mergeCell ref="BU21:BV21"/>
    <mergeCell ref="BW21:CC21"/>
    <mergeCell ref="B22:I22"/>
    <mergeCell ref="J22:M22"/>
    <mergeCell ref="N22:X22"/>
    <mergeCell ref="Y22:AE22"/>
    <mergeCell ref="AG22:AI22"/>
    <mergeCell ref="AJ22:AK22"/>
    <mergeCell ref="AL22:AU22"/>
    <mergeCell ref="AV22:AZ22"/>
    <mergeCell ref="BA22:BE22"/>
    <mergeCell ref="BF22:BI22"/>
    <mergeCell ref="BJ22:BM22"/>
    <mergeCell ref="BN22:BR22"/>
    <mergeCell ref="BS22:BT22"/>
    <mergeCell ref="BU22:BV22"/>
    <mergeCell ref="BW22:CC22"/>
    <mergeCell ref="B23:I23"/>
    <mergeCell ref="J23:M23"/>
    <mergeCell ref="N23:X23"/>
    <mergeCell ref="Y23:AE23"/>
    <mergeCell ref="AG23:AI23"/>
    <mergeCell ref="AJ23:AK23"/>
    <mergeCell ref="AL23:AU23"/>
    <mergeCell ref="AV23:AZ23"/>
    <mergeCell ref="BA23:BE23"/>
    <mergeCell ref="BF23:BI23"/>
    <mergeCell ref="BJ23:BM23"/>
    <mergeCell ref="BN23:BR23"/>
    <mergeCell ref="BS23:BT23"/>
    <mergeCell ref="BU23:BV23"/>
    <mergeCell ref="BW23:CC23"/>
    <mergeCell ref="B24:I24"/>
    <mergeCell ref="J24:M24"/>
    <mergeCell ref="N24:X24"/>
    <mergeCell ref="Y24:AE24"/>
    <mergeCell ref="AG24:AI24"/>
    <mergeCell ref="AJ24:AK24"/>
    <mergeCell ref="AL24:AU24"/>
    <mergeCell ref="AV24:AZ24"/>
    <mergeCell ref="BA24:BE24"/>
    <mergeCell ref="BF24:BI24"/>
    <mergeCell ref="BJ24:BM24"/>
    <mergeCell ref="BN24:BR24"/>
    <mergeCell ref="BS24:BT24"/>
    <mergeCell ref="BU24:BV24"/>
    <mergeCell ref="BW24:CC24"/>
    <mergeCell ref="B25:I25"/>
    <mergeCell ref="J25:M25"/>
    <mergeCell ref="N25:X25"/>
    <mergeCell ref="Y25:AE25"/>
    <mergeCell ref="AG25:AI25"/>
    <mergeCell ref="AJ25:AK25"/>
    <mergeCell ref="AL25:AU25"/>
    <mergeCell ref="AV25:AZ25"/>
    <mergeCell ref="BA25:BE25"/>
    <mergeCell ref="BF25:BI25"/>
    <mergeCell ref="BJ25:BM25"/>
    <mergeCell ref="BN25:BR25"/>
    <mergeCell ref="BS25:BT25"/>
    <mergeCell ref="BU25:BV25"/>
    <mergeCell ref="BW25:CC25"/>
    <mergeCell ref="B26:I26"/>
    <mergeCell ref="J26:M26"/>
    <mergeCell ref="N26:X26"/>
    <mergeCell ref="Y26:AE26"/>
    <mergeCell ref="AG26:AI26"/>
    <mergeCell ref="AJ26:AK26"/>
    <mergeCell ref="AL26:AU26"/>
    <mergeCell ref="AV26:AZ26"/>
    <mergeCell ref="BA26:BE26"/>
    <mergeCell ref="BF26:BI26"/>
    <mergeCell ref="BJ26:BM26"/>
    <mergeCell ref="BN26:BR26"/>
    <mergeCell ref="BS26:BT26"/>
    <mergeCell ref="BU26:BV26"/>
    <mergeCell ref="BW26:CC26"/>
    <mergeCell ref="B27:I27"/>
    <mergeCell ref="J27:M27"/>
    <mergeCell ref="N27:X27"/>
    <mergeCell ref="Y27:AE27"/>
    <mergeCell ref="AG27:AI27"/>
    <mergeCell ref="AJ27:AK27"/>
    <mergeCell ref="AL27:AU27"/>
    <mergeCell ref="AV27:AZ27"/>
    <mergeCell ref="BA27:BE27"/>
    <mergeCell ref="BF27:BI27"/>
    <mergeCell ref="BJ27:BM27"/>
    <mergeCell ref="BN27:BR27"/>
    <mergeCell ref="BS27:BT27"/>
    <mergeCell ref="BU27:BV27"/>
    <mergeCell ref="BW27:CC27"/>
    <mergeCell ref="B28:I28"/>
    <mergeCell ref="J28:M28"/>
    <mergeCell ref="N28:X28"/>
    <mergeCell ref="Y28:AE28"/>
    <mergeCell ref="AG28:AI28"/>
    <mergeCell ref="AJ28:AK28"/>
    <mergeCell ref="AL28:AU28"/>
    <mergeCell ref="AV28:AZ28"/>
    <mergeCell ref="BA28:BE28"/>
    <mergeCell ref="BF28:BI28"/>
    <mergeCell ref="BJ28:BM28"/>
    <mergeCell ref="BN28:BR28"/>
    <mergeCell ref="BS28:BT28"/>
    <mergeCell ref="BU28:BV28"/>
    <mergeCell ref="BW28:CC28"/>
    <mergeCell ref="B29:I29"/>
    <mergeCell ref="J29:M29"/>
    <mergeCell ref="N29:X29"/>
    <mergeCell ref="Y29:AE29"/>
    <mergeCell ref="AG29:AI29"/>
    <mergeCell ref="AJ29:AK29"/>
    <mergeCell ref="AL29:AU29"/>
    <mergeCell ref="AV29:AZ29"/>
    <mergeCell ref="BA29:BE29"/>
    <mergeCell ref="BF29:BI29"/>
    <mergeCell ref="BJ29:BM29"/>
    <mergeCell ref="BN29:BR29"/>
    <mergeCell ref="BS29:BT29"/>
    <mergeCell ref="BU29:BV29"/>
    <mergeCell ref="BW29:CC29"/>
    <mergeCell ref="B30:I30"/>
    <mergeCell ref="J30:M30"/>
    <mergeCell ref="N30:X30"/>
    <mergeCell ref="Y30:AE30"/>
    <mergeCell ref="AG30:AI30"/>
    <mergeCell ref="AJ30:AK30"/>
    <mergeCell ref="AL30:AU30"/>
    <mergeCell ref="AV30:AZ30"/>
    <mergeCell ref="BA30:BE30"/>
    <mergeCell ref="BF30:BI30"/>
    <mergeCell ref="BJ30:BM30"/>
    <mergeCell ref="BN30:BR30"/>
    <mergeCell ref="BS30:BT30"/>
    <mergeCell ref="BU30:BV30"/>
    <mergeCell ref="BW30:CC30"/>
    <mergeCell ref="B31:I31"/>
    <mergeCell ref="J31:M31"/>
    <mergeCell ref="N31:X31"/>
    <mergeCell ref="Y31:AE31"/>
    <mergeCell ref="AG31:AI31"/>
    <mergeCell ref="AJ31:AK31"/>
    <mergeCell ref="AL31:AU31"/>
    <mergeCell ref="AV31:AZ31"/>
    <mergeCell ref="BA31:BE31"/>
    <mergeCell ref="BF31:BI31"/>
    <mergeCell ref="BJ31:BM31"/>
    <mergeCell ref="BN31:BR31"/>
    <mergeCell ref="BS31:BT31"/>
    <mergeCell ref="BU31:BV31"/>
    <mergeCell ref="BW31:CC31"/>
    <mergeCell ref="B32:I32"/>
    <mergeCell ref="J32:M32"/>
    <mergeCell ref="N32:X32"/>
    <mergeCell ref="Y32:AE32"/>
    <mergeCell ref="AG32:AI32"/>
    <mergeCell ref="AJ32:AK32"/>
    <mergeCell ref="AL32:AU32"/>
    <mergeCell ref="AV32:AZ32"/>
    <mergeCell ref="BA32:BE32"/>
    <mergeCell ref="BF32:BI32"/>
    <mergeCell ref="BJ32:BM32"/>
    <mergeCell ref="BN32:BR32"/>
    <mergeCell ref="BS32:BT32"/>
    <mergeCell ref="BU32:BV32"/>
    <mergeCell ref="BW32:CC32"/>
    <mergeCell ref="B33:I33"/>
    <mergeCell ref="J33:M33"/>
    <mergeCell ref="N33:X33"/>
    <mergeCell ref="Y33:AE33"/>
    <mergeCell ref="AG33:AI33"/>
    <mergeCell ref="AJ33:AK33"/>
    <mergeCell ref="AL33:AU33"/>
    <mergeCell ref="AV33:AZ33"/>
    <mergeCell ref="BA33:BE33"/>
    <mergeCell ref="BF33:BI33"/>
    <mergeCell ref="BJ33:BM33"/>
    <mergeCell ref="BN33:BR33"/>
    <mergeCell ref="BS33:BT33"/>
    <mergeCell ref="BU33:BV33"/>
    <mergeCell ref="BW33:CC33"/>
    <mergeCell ref="B34:I34"/>
    <mergeCell ref="J34:M34"/>
    <mergeCell ref="N34:X34"/>
    <mergeCell ref="Y34:AE34"/>
    <mergeCell ref="AG34:AI34"/>
    <mergeCell ref="AJ34:AK34"/>
    <mergeCell ref="AL34:AU34"/>
    <mergeCell ref="AV34:AZ34"/>
    <mergeCell ref="BA34:BE34"/>
    <mergeCell ref="BF34:BI34"/>
    <mergeCell ref="BJ34:BM34"/>
    <mergeCell ref="BN34:BR34"/>
    <mergeCell ref="BS34:BT34"/>
    <mergeCell ref="BU34:BV34"/>
    <mergeCell ref="BW34:CC34"/>
    <mergeCell ref="B35:I35"/>
    <mergeCell ref="J35:M35"/>
    <mergeCell ref="N35:X35"/>
    <mergeCell ref="Y35:AE35"/>
    <mergeCell ref="AG35:AI35"/>
    <mergeCell ref="AJ35:AK35"/>
    <mergeCell ref="AL35:AU35"/>
    <mergeCell ref="AV35:AZ35"/>
    <mergeCell ref="BA35:BE35"/>
    <mergeCell ref="BF35:BI35"/>
    <mergeCell ref="BJ35:BM35"/>
    <mergeCell ref="BN35:BR35"/>
    <mergeCell ref="BS35:BT35"/>
    <mergeCell ref="BU35:BV35"/>
    <mergeCell ref="BW35:CC35"/>
    <mergeCell ref="B36:I36"/>
    <mergeCell ref="J36:M36"/>
    <mergeCell ref="N36:X36"/>
    <mergeCell ref="Y36:AE36"/>
    <mergeCell ref="AG36:AI36"/>
    <mergeCell ref="AJ36:AK36"/>
    <mergeCell ref="AL36:AU36"/>
    <mergeCell ref="AV36:AZ36"/>
    <mergeCell ref="BA36:BE36"/>
    <mergeCell ref="BF36:BI36"/>
    <mergeCell ref="BJ36:BM36"/>
    <mergeCell ref="BN36:BR36"/>
    <mergeCell ref="BS36:BT36"/>
    <mergeCell ref="BU36:BV36"/>
    <mergeCell ref="BW36:CC36"/>
    <mergeCell ref="B37:I37"/>
    <mergeCell ref="J37:M37"/>
    <mergeCell ref="N37:X37"/>
    <mergeCell ref="Y37:AE37"/>
    <mergeCell ref="AG37:AI37"/>
    <mergeCell ref="AJ37:AK37"/>
    <mergeCell ref="AL37:AU37"/>
    <mergeCell ref="AV37:AZ37"/>
    <mergeCell ref="BA37:BE37"/>
    <mergeCell ref="BF37:BI37"/>
    <mergeCell ref="BJ37:BM37"/>
    <mergeCell ref="BN37:BR37"/>
    <mergeCell ref="BS37:BT37"/>
    <mergeCell ref="BU37:BV37"/>
    <mergeCell ref="BW37:CC37"/>
    <mergeCell ref="B38:I38"/>
    <mergeCell ref="J38:M38"/>
    <mergeCell ref="N38:X38"/>
    <mergeCell ref="Y38:AE38"/>
    <mergeCell ref="AG38:AI38"/>
    <mergeCell ref="AJ38:AK38"/>
    <mergeCell ref="AL38:AU38"/>
    <mergeCell ref="AV38:AZ38"/>
    <mergeCell ref="BA38:BE38"/>
    <mergeCell ref="BF38:BI38"/>
    <mergeCell ref="BJ38:BM38"/>
    <mergeCell ref="BN38:BR38"/>
    <mergeCell ref="BS38:BT38"/>
    <mergeCell ref="BU38:BV38"/>
    <mergeCell ref="BW38:CC38"/>
    <mergeCell ref="B39:I39"/>
    <mergeCell ref="J39:M39"/>
    <mergeCell ref="N39:X39"/>
    <mergeCell ref="Y39:AE39"/>
    <mergeCell ref="AG39:AI39"/>
    <mergeCell ref="AJ39:AK39"/>
    <mergeCell ref="AL39:AU39"/>
    <mergeCell ref="AV39:AZ39"/>
    <mergeCell ref="BA39:BE39"/>
    <mergeCell ref="BF39:BI39"/>
    <mergeCell ref="BJ39:BM39"/>
    <mergeCell ref="BN39:BR39"/>
    <mergeCell ref="BS39:BT39"/>
    <mergeCell ref="BU39:BV39"/>
    <mergeCell ref="BW39:CC39"/>
    <mergeCell ref="B40:I40"/>
    <mergeCell ref="J40:M40"/>
    <mergeCell ref="N40:X40"/>
    <mergeCell ref="Y40:AE40"/>
    <mergeCell ref="AG40:AI40"/>
    <mergeCell ref="AJ40:AK40"/>
    <mergeCell ref="AL40:AU40"/>
    <mergeCell ref="AV40:AZ40"/>
    <mergeCell ref="BA40:BE40"/>
    <mergeCell ref="BF40:BI40"/>
    <mergeCell ref="BJ40:BM40"/>
    <mergeCell ref="BN40:BR40"/>
    <mergeCell ref="BS40:BT40"/>
    <mergeCell ref="BU40:BV40"/>
    <mergeCell ref="BW40:CC40"/>
    <mergeCell ref="B41:I41"/>
    <mergeCell ref="J41:M41"/>
    <mergeCell ref="N41:X41"/>
    <mergeCell ref="Y41:AE41"/>
    <mergeCell ref="AG41:AI41"/>
    <mergeCell ref="AJ41:AK41"/>
    <mergeCell ref="AL41:AU41"/>
    <mergeCell ref="AV41:AZ41"/>
    <mergeCell ref="BA41:BE41"/>
    <mergeCell ref="BF41:BI41"/>
    <mergeCell ref="BJ41:BM41"/>
    <mergeCell ref="BN41:BR41"/>
    <mergeCell ref="BS41:BT41"/>
    <mergeCell ref="BU41:BV41"/>
    <mergeCell ref="BW41:CC41"/>
    <mergeCell ref="B42:I42"/>
    <mergeCell ref="J42:M42"/>
    <mergeCell ref="N42:X42"/>
    <mergeCell ref="Y42:AE42"/>
    <mergeCell ref="AG42:AI42"/>
    <mergeCell ref="AJ42:AK42"/>
    <mergeCell ref="AL42:AU42"/>
    <mergeCell ref="AV42:AZ42"/>
    <mergeCell ref="BA42:BE42"/>
    <mergeCell ref="BF42:BI42"/>
    <mergeCell ref="BJ42:BM42"/>
    <mergeCell ref="BN42:BR42"/>
    <mergeCell ref="BS42:BT42"/>
    <mergeCell ref="BU42:BV42"/>
    <mergeCell ref="BW42:CC42"/>
    <mergeCell ref="B43:I43"/>
    <mergeCell ref="J43:M43"/>
    <mergeCell ref="N43:X43"/>
    <mergeCell ref="Y43:AE43"/>
    <mergeCell ref="AG43:AI43"/>
    <mergeCell ref="AJ43:AK43"/>
    <mergeCell ref="AL43:AU43"/>
    <mergeCell ref="AV43:AZ43"/>
    <mergeCell ref="BA43:BE43"/>
    <mergeCell ref="BF43:BI43"/>
    <mergeCell ref="BJ43:BM43"/>
    <mergeCell ref="BN43:BR43"/>
    <mergeCell ref="BS43:BT43"/>
    <mergeCell ref="BU43:BV43"/>
    <mergeCell ref="BW43:CC43"/>
    <mergeCell ref="B44:I44"/>
    <mergeCell ref="J44:M44"/>
    <mergeCell ref="N44:X44"/>
    <mergeCell ref="Y44:AE44"/>
    <mergeCell ref="AG44:AI44"/>
    <mergeCell ref="AJ44:AK44"/>
    <mergeCell ref="AL44:AU44"/>
    <mergeCell ref="AV44:AZ44"/>
    <mergeCell ref="BA44:BE44"/>
    <mergeCell ref="BF44:BI44"/>
    <mergeCell ref="BJ44:BM44"/>
    <mergeCell ref="BN44:BR44"/>
    <mergeCell ref="BS44:BT44"/>
    <mergeCell ref="BU44:BV44"/>
    <mergeCell ref="BW44:CC44"/>
    <mergeCell ref="B45:I45"/>
    <mergeCell ref="J45:M45"/>
    <mergeCell ref="N45:X45"/>
    <mergeCell ref="Y45:AE45"/>
    <mergeCell ref="AG45:AI45"/>
    <mergeCell ref="AJ45:AK45"/>
    <mergeCell ref="AL45:AU45"/>
    <mergeCell ref="AV45:AZ45"/>
    <mergeCell ref="BA45:BE45"/>
    <mergeCell ref="BF45:BI45"/>
    <mergeCell ref="BJ45:BM45"/>
    <mergeCell ref="BN45:BR45"/>
    <mergeCell ref="BS45:BT45"/>
    <mergeCell ref="BU45:BV45"/>
    <mergeCell ref="BW45:CC45"/>
    <mergeCell ref="B46:I46"/>
    <mergeCell ref="J46:M46"/>
    <mergeCell ref="N46:X46"/>
    <mergeCell ref="Y46:AE46"/>
    <mergeCell ref="AG46:AI46"/>
    <mergeCell ref="AJ46:AK46"/>
    <mergeCell ref="AL46:AU46"/>
    <mergeCell ref="AV46:AZ46"/>
    <mergeCell ref="BA46:BE46"/>
    <mergeCell ref="BF46:BI46"/>
    <mergeCell ref="BJ46:BM46"/>
    <mergeCell ref="BN46:BR46"/>
    <mergeCell ref="BS46:BT46"/>
    <mergeCell ref="BU46:BV46"/>
    <mergeCell ref="BW46:CC46"/>
    <mergeCell ref="B47:I47"/>
    <mergeCell ref="J47:M47"/>
    <mergeCell ref="N47:X47"/>
    <mergeCell ref="Y47:AE47"/>
    <mergeCell ref="AG47:AI47"/>
    <mergeCell ref="AJ47:AK47"/>
    <mergeCell ref="AL47:AU47"/>
    <mergeCell ref="AV47:AZ47"/>
    <mergeCell ref="BA47:BE47"/>
    <mergeCell ref="BF47:BI47"/>
    <mergeCell ref="BJ47:BM47"/>
    <mergeCell ref="BN47:BR47"/>
    <mergeCell ref="BS47:BT47"/>
    <mergeCell ref="BU47:BV47"/>
    <mergeCell ref="BW47:CC47"/>
    <mergeCell ref="B48:I48"/>
    <mergeCell ref="J48:M48"/>
    <mergeCell ref="N48:X48"/>
    <mergeCell ref="Y48:AE48"/>
    <mergeCell ref="AG48:AI48"/>
    <mergeCell ref="AJ48:AK48"/>
    <mergeCell ref="AL48:AU48"/>
    <mergeCell ref="AV48:AZ48"/>
    <mergeCell ref="BA48:BE48"/>
    <mergeCell ref="BF48:BI48"/>
    <mergeCell ref="BJ48:BM48"/>
    <mergeCell ref="BN48:BR48"/>
    <mergeCell ref="BS48:BT48"/>
    <mergeCell ref="BU48:BV48"/>
    <mergeCell ref="BW48:CC48"/>
    <mergeCell ref="B49:I49"/>
    <mergeCell ref="J49:M49"/>
    <mergeCell ref="N49:X49"/>
    <mergeCell ref="Y49:AE49"/>
    <mergeCell ref="AG49:AI49"/>
    <mergeCell ref="AJ49:AK49"/>
    <mergeCell ref="AL49:AU49"/>
    <mergeCell ref="AV49:AZ49"/>
    <mergeCell ref="BA49:BE49"/>
    <mergeCell ref="BF49:BI49"/>
    <mergeCell ref="BJ49:BM49"/>
    <mergeCell ref="BN49:BR49"/>
    <mergeCell ref="BS49:BT49"/>
    <mergeCell ref="BU49:BV49"/>
    <mergeCell ref="BW49:CC49"/>
    <mergeCell ref="B50:I50"/>
    <mergeCell ref="J50:M50"/>
    <mergeCell ref="N50:X50"/>
    <mergeCell ref="Y50:AE50"/>
    <mergeCell ref="AG50:AI50"/>
    <mergeCell ref="AJ50:AK50"/>
    <mergeCell ref="AL50:AU50"/>
    <mergeCell ref="AV50:AZ50"/>
    <mergeCell ref="BA50:BE50"/>
    <mergeCell ref="BF50:BI50"/>
    <mergeCell ref="BJ50:BM50"/>
    <mergeCell ref="BN50:BR50"/>
    <mergeCell ref="BS50:BT50"/>
    <mergeCell ref="BU50:BV50"/>
    <mergeCell ref="BW50:CC50"/>
    <mergeCell ref="B51:I51"/>
    <mergeCell ref="J51:M51"/>
    <mergeCell ref="N51:X51"/>
    <mergeCell ref="Y51:AE51"/>
    <mergeCell ref="AG51:AI51"/>
    <mergeCell ref="AJ51:AK51"/>
    <mergeCell ref="AL51:AU51"/>
    <mergeCell ref="AV51:AZ51"/>
    <mergeCell ref="BA51:BE51"/>
    <mergeCell ref="BF51:BI51"/>
    <mergeCell ref="BJ51:BM51"/>
    <mergeCell ref="BN51:BR51"/>
    <mergeCell ref="BS51:BT51"/>
    <mergeCell ref="BU51:BV51"/>
    <mergeCell ref="BW51:CC51"/>
    <mergeCell ref="B52:I52"/>
    <mergeCell ref="J52:M52"/>
    <mergeCell ref="N52:X52"/>
    <mergeCell ref="Y52:AE52"/>
    <mergeCell ref="AG52:AI52"/>
    <mergeCell ref="AJ52:AK52"/>
    <mergeCell ref="AL52:AU52"/>
    <mergeCell ref="AV52:AZ52"/>
    <mergeCell ref="BA52:BE52"/>
    <mergeCell ref="BF52:BI52"/>
    <mergeCell ref="BJ52:BM52"/>
    <mergeCell ref="BN52:BR52"/>
    <mergeCell ref="BS52:BT52"/>
    <mergeCell ref="BU52:BV52"/>
    <mergeCell ref="BW52:CC52"/>
    <mergeCell ref="B53:I53"/>
    <mergeCell ref="J53:M53"/>
    <mergeCell ref="N53:X53"/>
    <mergeCell ref="Y53:AE53"/>
    <mergeCell ref="AG53:AI53"/>
    <mergeCell ref="AJ53:AK53"/>
    <mergeCell ref="AL53:AU53"/>
    <mergeCell ref="AV53:AZ53"/>
    <mergeCell ref="BA53:BE53"/>
    <mergeCell ref="BF53:BI53"/>
    <mergeCell ref="BJ53:BM53"/>
    <mergeCell ref="BN53:BR53"/>
    <mergeCell ref="BS53:BT53"/>
    <mergeCell ref="BU53:BV53"/>
    <mergeCell ref="BW53:CC53"/>
    <mergeCell ref="B54:I54"/>
    <mergeCell ref="J54:M54"/>
    <mergeCell ref="N54:X54"/>
    <mergeCell ref="Y54:AE54"/>
    <mergeCell ref="AG54:AI54"/>
    <mergeCell ref="AJ54:AK54"/>
    <mergeCell ref="AL54:AU54"/>
    <mergeCell ref="AV54:AZ54"/>
    <mergeCell ref="BA54:BE54"/>
    <mergeCell ref="BF54:BI54"/>
    <mergeCell ref="BJ54:BM54"/>
    <mergeCell ref="BN54:BR54"/>
    <mergeCell ref="BS54:BT54"/>
    <mergeCell ref="BU54:BV54"/>
    <mergeCell ref="BW54:CC54"/>
    <mergeCell ref="B55:I55"/>
    <mergeCell ref="J55:M55"/>
    <mergeCell ref="N55:X55"/>
    <mergeCell ref="Y55:AE55"/>
    <mergeCell ref="AG55:AI55"/>
    <mergeCell ref="AJ55:AK55"/>
    <mergeCell ref="AL55:AU55"/>
    <mergeCell ref="AV55:AZ55"/>
    <mergeCell ref="BA55:BE55"/>
    <mergeCell ref="BF55:BI55"/>
    <mergeCell ref="BJ55:BM55"/>
    <mergeCell ref="BN55:BR55"/>
    <mergeCell ref="BS55:BT55"/>
    <mergeCell ref="BU55:BV55"/>
    <mergeCell ref="BW55:CC55"/>
    <mergeCell ref="B56:I56"/>
    <mergeCell ref="J56:M56"/>
    <mergeCell ref="N56:X56"/>
    <mergeCell ref="Y56:AE56"/>
    <mergeCell ref="AG56:AI56"/>
    <mergeCell ref="AJ56:AK56"/>
    <mergeCell ref="AL56:AU56"/>
    <mergeCell ref="AV56:AZ56"/>
    <mergeCell ref="BA56:BE56"/>
    <mergeCell ref="BF56:BI56"/>
    <mergeCell ref="BJ56:BM56"/>
    <mergeCell ref="BN56:BR56"/>
    <mergeCell ref="BS56:BT56"/>
    <mergeCell ref="BU56:BV56"/>
    <mergeCell ref="BW56:CC56"/>
    <mergeCell ref="B57:I57"/>
    <mergeCell ref="J57:M57"/>
    <mergeCell ref="N57:X57"/>
    <mergeCell ref="Y57:AE57"/>
    <mergeCell ref="AG57:AI57"/>
    <mergeCell ref="AJ57:AK57"/>
    <mergeCell ref="AL57:AU57"/>
    <mergeCell ref="AV57:AZ57"/>
    <mergeCell ref="BA57:BE57"/>
    <mergeCell ref="BF57:BI57"/>
    <mergeCell ref="BJ57:BM57"/>
    <mergeCell ref="BN57:BR57"/>
    <mergeCell ref="BS57:BT57"/>
    <mergeCell ref="BU57:BV57"/>
    <mergeCell ref="BW57:CC57"/>
    <mergeCell ref="B58:I58"/>
    <mergeCell ref="J58:M58"/>
    <mergeCell ref="N58:X58"/>
    <mergeCell ref="Y58:AE58"/>
    <mergeCell ref="AG58:AI58"/>
    <mergeCell ref="AJ58:AK58"/>
    <mergeCell ref="AL58:AU58"/>
    <mergeCell ref="AV58:AZ58"/>
    <mergeCell ref="BA58:BE58"/>
    <mergeCell ref="BF58:BI58"/>
    <mergeCell ref="BJ58:BM58"/>
    <mergeCell ref="BN58:BR58"/>
    <mergeCell ref="BS58:BT58"/>
    <mergeCell ref="BU58:BV58"/>
    <mergeCell ref="BW58:CC58"/>
    <mergeCell ref="B59:I59"/>
    <mergeCell ref="J59:M59"/>
    <mergeCell ref="N59:X59"/>
    <mergeCell ref="Y59:AE59"/>
    <mergeCell ref="AG59:AI59"/>
    <mergeCell ref="AJ59:AK59"/>
    <mergeCell ref="AL59:AU59"/>
    <mergeCell ref="AV59:AZ59"/>
    <mergeCell ref="BA59:BE59"/>
    <mergeCell ref="BF59:BI59"/>
    <mergeCell ref="BJ59:BM59"/>
    <mergeCell ref="BN59:BR59"/>
    <mergeCell ref="BS59:BT59"/>
    <mergeCell ref="BU59:BV59"/>
    <mergeCell ref="BW59:CC59"/>
    <mergeCell ref="B60:I60"/>
    <mergeCell ref="J60:M60"/>
    <mergeCell ref="N60:X60"/>
    <mergeCell ref="Y60:AE60"/>
    <mergeCell ref="AG60:AI60"/>
    <mergeCell ref="AJ60:AK60"/>
    <mergeCell ref="AL60:AU60"/>
    <mergeCell ref="AV60:AZ60"/>
    <mergeCell ref="BA60:BE60"/>
    <mergeCell ref="BF60:BI60"/>
    <mergeCell ref="BJ60:BM60"/>
    <mergeCell ref="BN60:BR60"/>
    <mergeCell ref="BS60:BT60"/>
    <mergeCell ref="BU60:BV60"/>
    <mergeCell ref="BW60:CC60"/>
    <mergeCell ref="B61:I61"/>
    <mergeCell ref="J61:M61"/>
    <mergeCell ref="N61:X61"/>
    <mergeCell ref="Y61:AE61"/>
    <mergeCell ref="AG61:AI61"/>
    <mergeCell ref="AJ61:AK61"/>
    <mergeCell ref="AL61:AU61"/>
    <mergeCell ref="AV61:AZ61"/>
    <mergeCell ref="BA61:BE61"/>
    <mergeCell ref="BF61:BI61"/>
    <mergeCell ref="BJ61:BM61"/>
    <mergeCell ref="BN61:BR61"/>
    <mergeCell ref="BS61:BT61"/>
    <mergeCell ref="BU61:BV61"/>
    <mergeCell ref="BW61:CC61"/>
    <mergeCell ref="B62:I62"/>
    <mergeCell ref="J62:M62"/>
    <mergeCell ref="N62:X62"/>
    <mergeCell ref="Y62:AE62"/>
    <mergeCell ref="AG62:AI62"/>
    <mergeCell ref="AJ62:AK62"/>
    <mergeCell ref="AL62:AU62"/>
    <mergeCell ref="AV62:AZ62"/>
    <mergeCell ref="BA62:BE62"/>
    <mergeCell ref="BF62:BI62"/>
    <mergeCell ref="BJ62:BM62"/>
    <mergeCell ref="BN62:BR62"/>
    <mergeCell ref="BS62:BT62"/>
    <mergeCell ref="BU62:BV62"/>
    <mergeCell ref="BW62:CC62"/>
    <mergeCell ref="B63:I63"/>
    <mergeCell ref="J63:M63"/>
    <mergeCell ref="N63:X63"/>
    <mergeCell ref="Y63:AE63"/>
    <mergeCell ref="AG63:AI63"/>
    <mergeCell ref="AJ63:AK63"/>
    <mergeCell ref="AL63:AU63"/>
    <mergeCell ref="AV63:AZ63"/>
    <mergeCell ref="BA63:BE63"/>
    <mergeCell ref="BF63:BI63"/>
    <mergeCell ref="BJ63:BM63"/>
    <mergeCell ref="BN63:BR63"/>
    <mergeCell ref="BS63:BT63"/>
    <mergeCell ref="BU63:BV63"/>
    <mergeCell ref="BW63:CC63"/>
    <mergeCell ref="B64:I64"/>
    <mergeCell ref="J64:M64"/>
    <mergeCell ref="N64:X64"/>
    <mergeCell ref="Y64:AE64"/>
    <mergeCell ref="AG64:AI64"/>
    <mergeCell ref="AJ64:AK64"/>
    <mergeCell ref="AL64:AU64"/>
    <mergeCell ref="AV64:AZ64"/>
    <mergeCell ref="BA64:BE64"/>
    <mergeCell ref="BF64:BI64"/>
    <mergeCell ref="BJ64:BM64"/>
    <mergeCell ref="BN64:BR64"/>
    <mergeCell ref="BS64:BT64"/>
    <mergeCell ref="BU64:BV64"/>
    <mergeCell ref="BW64:CC64"/>
    <mergeCell ref="B65:I65"/>
    <mergeCell ref="J65:M65"/>
    <mergeCell ref="N65:X65"/>
    <mergeCell ref="Y65:AE65"/>
    <mergeCell ref="AG65:AI65"/>
    <mergeCell ref="AJ65:AK65"/>
    <mergeCell ref="AL65:AU65"/>
    <mergeCell ref="AV65:AZ65"/>
    <mergeCell ref="BA65:BE65"/>
    <mergeCell ref="BF65:BI65"/>
    <mergeCell ref="BJ65:BM65"/>
    <mergeCell ref="BN65:BR65"/>
    <mergeCell ref="BS65:BT65"/>
    <mergeCell ref="BU65:BV65"/>
    <mergeCell ref="BW65:CC65"/>
    <mergeCell ref="B66:I66"/>
    <mergeCell ref="J66:M66"/>
    <mergeCell ref="N66:X66"/>
    <mergeCell ref="Y66:AE66"/>
    <mergeCell ref="AG66:AI66"/>
    <mergeCell ref="AJ66:AK66"/>
    <mergeCell ref="AL66:AU66"/>
    <mergeCell ref="AV66:AZ66"/>
    <mergeCell ref="BA66:BE66"/>
    <mergeCell ref="BF66:BI66"/>
    <mergeCell ref="BJ66:BM66"/>
    <mergeCell ref="BN66:BR66"/>
    <mergeCell ref="BS66:BT66"/>
    <mergeCell ref="BU66:BV66"/>
    <mergeCell ref="BW66:CC66"/>
    <mergeCell ref="B67:I67"/>
    <mergeCell ref="J67:M67"/>
    <mergeCell ref="N67:X67"/>
    <mergeCell ref="Y67:AE67"/>
    <mergeCell ref="AG67:AI67"/>
    <mergeCell ref="AJ67:AK67"/>
    <mergeCell ref="AL67:AU67"/>
    <mergeCell ref="AV67:AZ67"/>
    <mergeCell ref="BA67:BE67"/>
    <mergeCell ref="BF67:BI67"/>
    <mergeCell ref="BJ67:BM67"/>
    <mergeCell ref="BN67:BR67"/>
    <mergeCell ref="BS67:BT67"/>
    <mergeCell ref="BU67:BV67"/>
    <mergeCell ref="BW67:CC67"/>
    <mergeCell ref="B68:I68"/>
    <mergeCell ref="J68:M68"/>
    <mergeCell ref="N68:X68"/>
    <mergeCell ref="Y68:AE68"/>
    <mergeCell ref="AG68:AI68"/>
    <mergeCell ref="AJ68:AK68"/>
    <mergeCell ref="AL68:AU68"/>
    <mergeCell ref="AV68:AZ68"/>
    <mergeCell ref="BA68:BE68"/>
    <mergeCell ref="BF68:BI68"/>
    <mergeCell ref="BJ68:BM68"/>
    <mergeCell ref="BN68:BR68"/>
    <mergeCell ref="BS68:BT68"/>
    <mergeCell ref="BU68:BV68"/>
    <mergeCell ref="BW68:CC68"/>
    <mergeCell ref="B69:I69"/>
    <mergeCell ref="J69:M69"/>
    <mergeCell ref="N69:X69"/>
    <mergeCell ref="Y69:AE69"/>
    <mergeCell ref="AG69:AI69"/>
    <mergeCell ref="AJ69:AK69"/>
    <mergeCell ref="AL69:AU69"/>
    <mergeCell ref="AV69:AZ69"/>
    <mergeCell ref="BA69:BE69"/>
    <mergeCell ref="BF69:BI69"/>
    <mergeCell ref="BJ69:BM69"/>
    <mergeCell ref="BN69:BR69"/>
    <mergeCell ref="BS69:BT69"/>
    <mergeCell ref="BU69:BV69"/>
    <mergeCell ref="BW69:CC69"/>
    <mergeCell ref="B70:I70"/>
    <mergeCell ref="J70:M70"/>
    <mergeCell ref="N70:X70"/>
    <mergeCell ref="Y70:AE70"/>
    <mergeCell ref="AG70:AI70"/>
    <mergeCell ref="AJ70:AK70"/>
    <mergeCell ref="AL70:AU70"/>
    <mergeCell ref="AV70:AZ70"/>
    <mergeCell ref="BA70:BE70"/>
    <mergeCell ref="BF70:BI70"/>
    <mergeCell ref="BJ70:BM70"/>
    <mergeCell ref="BN70:BR70"/>
    <mergeCell ref="BS70:BT70"/>
    <mergeCell ref="BU70:BV70"/>
    <mergeCell ref="BW70:CC70"/>
    <mergeCell ref="B71:I71"/>
    <mergeCell ref="J71:M71"/>
    <mergeCell ref="N71:X71"/>
    <mergeCell ref="Y71:AE71"/>
    <mergeCell ref="AG71:AI71"/>
    <mergeCell ref="AJ71:AK71"/>
    <mergeCell ref="AL71:AU71"/>
    <mergeCell ref="AV71:AZ71"/>
    <mergeCell ref="BA71:BE71"/>
    <mergeCell ref="BF71:BI71"/>
    <mergeCell ref="BJ71:BM71"/>
    <mergeCell ref="BN71:BR71"/>
    <mergeCell ref="BS71:BT71"/>
    <mergeCell ref="BU71:BV71"/>
    <mergeCell ref="BW71:CC71"/>
    <mergeCell ref="B72:I72"/>
    <mergeCell ref="J72:M72"/>
    <mergeCell ref="N72:X72"/>
    <mergeCell ref="Y72:AE72"/>
    <mergeCell ref="AG72:AI72"/>
    <mergeCell ref="AJ72:AK72"/>
    <mergeCell ref="AL72:AU72"/>
    <mergeCell ref="AV72:AZ72"/>
    <mergeCell ref="BA72:BE72"/>
    <mergeCell ref="BF72:BI72"/>
    <mergeCell ref="BJ72:BM72"/>
    <mergeCell ref="BN72:BR72"/>
    <mergeCell ref="BS72:BT72"/>
    <mergeCell ref="BU72:BV72"/>
    <mergeCell ref="BW72:CC72"/>
    <mergeCell ref="B73:I73"/>
    <mergeCell ref="J73:M73"/>
    <mergeCell ref="N73:X73"/>
    <mergeCell ref="Y73:AE73"/>
    <mergeCell ref="AG73:AI73"/>
    <mergeCell ref="AJ73:AK73"/>
    <mergeCell ref="AL73:AU73"/>
    <mergeCell ref="AV73:AZ73"/>
    <mergeCell ref="BA73:BE73"/>
    <mergeCell ref="BF73:BI73"/>
    <mergeCell ref="BJ73:BM73"/>
    <mergeCell ref="BN73:BR73"/>
    <mergeCell ref="BS73:BT73"/>
    <mergeCell ref="BU73:BV73"/>
    <mergeCell ref="BW73:CC73"/>
    <mergeCell ref="B74:I74"/>
    <mergeCell ref="J74:M74"/>
    <mergeCell ref="N74:X74"/>
    <mergeCell ref="Y74:AE74"/>
    <mergeCell ref="AG74:AI74"/>
    <mergeCell ref="AJ74:AK74"/>
    <mergeCell ref="AL74:AU74"/>
    <mergeCell ref="AV74:AZ74"/>
    <mergeCell ref="BA74:BE74"/>
    <mergeCell ref="BF74:BI74"/>
    <mergeCell ref="BJ74:BM74"/>
    <mergeCell ref="BN74:BR74"/>
    <mergeCell ref="BS74:BT74"/>
    <mergeCell ref="BU74:BV74"/>
    <mergeCell ref="BW74:CC74"/>
    <mergeCell ref="B75:I75"/>
    <mergeCell ref="J75:M75"/>
    <mergeCell ref="N75:X75"/>
    <mergeCell ref="Y75:AE75"/>
    <mergeCell ref="AG75:AI75"/>
    <mergeCell ref="AJ75:AK75"/>
    <mergeCell ref="AL75:AU75"/>
    <mergeCell ref="AV75:AZ75"/>
    <mergeCell ref="BA75:BE75"/>
    <mergeCell ref="BF75:BI75"/>
    <mergeCell ref="BJ75:BM75"/>
    <mergeCell ref="BN75:BR75"/>
    <mergeCell ref="BS75:BT75"/>
    <mergeCell ref="BU75:BV75"/>
    <mergeCell ref="BW75:CC75"/>
    <mergeCell ref="B76:I76"/>
    <mergeCell ref="J76:M76"/>
    <mergeCell ref="N76:X76"/>
    <mergeCell ref="Y76:AE76"/>
    <mergeCell ref="AG76:AI76"/>
    <mergeCell ref="AJ76:AK76"/>
    <mergeCell ref="AL76:AU76"/>
    <mergeCell ref="AV76:AZ76"/>
    <mergeCell ref="BA76:BE76"/>
    <mergeCell ref="BF76:BI76"/>
    <mergeCell ref="BJ76:BM76"/>
    <mergeCell ref="BN76:BR76"/>
    <mergeCell ref="BS76:BT76"/>
    <mergeCell ref="BU76:BV76"/>
    <mergeCell ref="BW76:CC76"/>
    <mergeCell ref="B77:I77"/>
    <mergeCell ref="J77:M77"/>
    <mergeCell ref="N77:X77"/>
    <mergeCell ref="Y77:AE77"/>
    <mergeCell ref="AG77:AI77"/>
    <mergeCell ref="AJ77:AK77"/>
    <mergeCell ref="AL77:AU77"/>
    <mergeCell ref="AV77:AZ77"/>
    <mergeCell ref="BA77:BE77"/>
    <mergeCell ref="BF77:BI77"/>
    <mergeCell ref="BJ77:BM77"/>
    <mergeCell ref="BN77:BR77"/>
    <mergeCell ref="BS77:BT77"/>
    <mergeCell ref="BU77:BV77"/>
    <mergeCell ref="BW77:CC77"/>
    <mergeCell ref="B78:I78"/>
    <mergeCell ref="J78:M78"/>
    <mergeCell ref="N78:X78"/>
    <mergeCell ref="Y78:AE78"/>
    <mergeCell ref="AG78:AI78"/>
    <mergeCell ref="AJ78:AK78"/>
    <mergeCell ref="AL78:AU78"/>
    <mergeCell ref="AV78:AZ78"/>
    <mergeCell ref="BA78:BE78"/>
    <mergeCell ref="BF78:BI78"/>
    <mergeCell ref="BJ78:BM78"/>
    <mergeCell ref="BN78:BR78"/>
    <mergeCell ref="BS78:BT78"/>
    <mergeCell ref="BU78:BV78"/>
    <mergeCell ref="BW78:CC78"/>
    <mergeCell ref="B79:I79"/>
    <mergeCell ref="J79:M79"/>
    <mergeCell ref="N79:X79"/>
    <mergeCell ref="Y79:AE79"/>
    <mergeCell ref="AG79:AI79"/>
    <mergeCell ref="AJ79:AK79"/>
    <mergeCell ref="AL79:AU79"/>
    <mergeCell ref="AV79:AZ79"/>
    <mergeCell ref="BA79:BE79"/>
    <mergeCell ref="BF79:BI79"/>
    <mergeCell ref="BJ79:BM79"/>
    <mergeCell ref="BN79:BR79"/>
    <mergeCell ref="BS79:BT79"/>
    <mergeCell ref="BU79:BV79"/>
    <mergeCell ref="BW79:CC79"/>
    <mergeCell ref="B80:I80"/>
    <mergeCell ref="J80:M80"/>
    <mergeCell ref="N80:X80"/>
    <mergeCell ref="Y80:AE80"/>
    <mergeCell ref="AG80:AI80"/>
    <mergeCell ref="AJ80:AK80"/>
    <mergeCell ref="AL80:AU80"/>
    <mergeCell ref="AV80:AZ80"/>
    <mergeCell ref="BA80:BE80"/>
    <mergeCell ref="BF80:BI80"/>
    <mergeCell ref="BJ80:BM80"/>
    <mergeCell ref="BN80:BR80"/>
    <mergeCell ref="BS80:BT80"/>
    <mergeCell ref="BU80:BV80"/>
    <mergeCell ref="BW80:CC80"/>
    <mergeCell ref="B81:I81"/>
    <mergeCell ref="J81:M81"/>
    <mergeCell ref="N81:X81"/>
    <mergeCell ref="Y81:AE81"/>
    <mergeCell ref="AG81:AI81"/>
    <mergeCell ref="AJ81:AK81"/>
    <mergeCell ref="AL81:AU81"/>
    <mergeCell ref="AV81:AZ81"/>
    <mergeCell ref="BA81:BE81"/>
    <mergeCell ref="BF81:BI81"/>
    <mergeCell ref="BJ81:BM81"/>
    <mergeCell ref="BN81:BR81"/>
    <mergeCell ref="BS81:BT81"/>
    <mergeCell ref="BU81:BV81"/>
    <mergeCell ref="BW81:CC81"/>
    <mergeCell ref="B82:I82"/>
    <mergeCell ref="J82:M82"/>
    <mergeCell ref="N82:X82"/>
    <mergeCell ref="Y82:AE82"/>
    <mergeCell ref="AG82:AI82"/>
    <mergeCell ref="AJ82:AK82"/>
    <mergeCell ref="AL82:AU82"/>
    <mergeCell ref="AV82:AZ82"/>
    <mergeCell ref="BA82:BE82"/>
    <mergeCell ref="BF82:BI82"/>
    <mergeCell ref="BJ82:BM82"/>
    <mergeCell ref="BN82:BR82"/>
    <mergeCell ref="BS82:BT82"/>
    <mergeCell ref="BU82:BV82"/>
    <mergeCell ref="BW82:CC82"/>
    <mergeCell ref="B83:I83"/>
    <mergeCell ref="J83:M83"/>
    <mergeCell ref="N83:X83"/>
    <mergeCell ref="Y83:AE83"/>
    <mergeCell ref="AG83:AI83"/>
    <mergeCell ref="AJ83:AK83"/>
    <mergeCell ref="AL83:AU83"/>
    <mergeCell ref="AV83:AZ83"/>
    <mergeCell ref="BA83:BE83"/>
    <mergeCell ref="BF83:BI83"/>
    <mergeCell ref="BJ83:BM83"/>
    <mergeCell ref="BN83:BR83"/>
    <mergeCell ref="BS83:BT83"/>
    <mergeCell ref="BU83:BV83"/>
    <mergeCell ref="BW83:CC83"/>
    <mergeCell ref="B84:I84"/>
    <mergeCell ref="J84:M84"/>
    <mergeCell ref="N84:X84"/>
    <mergeCell ref="Y84:AE84"/>
    <mergeCell ref="AG84:AI84"/>
    <mergeCell ref="AJ84:AK84"/>
    <mergeCell ref="AL84:AU84"/>
    <mergeCell ref="AV84:AZ84"/>
    <mergeCell ref="BA84:BE84"/>
    <mergeCell ref="BF84:BI84"/>
    <mergeCell ref="BJ84:BM84"/>
    <mergeCell ref="BN84:BR84"/>
    <mergeCell ref="BS84:BT84"/>
    <mergeCell ref="BU84:BV84"/>
    <mergeCell ref="BW84:CC84"/>
    <mergeCell ref="B85:I85"/>
    <mergeCell ref="J85:M85"/>
    <mergeCell ref="N85:X85"/>
    <mergeCell ref="Y85:AE85"/>
    <mergeCell ref="AG85:AI85"/>
    <mergeCell ref="AJ85:AK85"/>
    <mergeCell ref="AL85:AU85"/>
    <mergeCell ref="AV85:AZ85"/>
    <mergeCell ref="BA85:BE85"/>
    <mergeCell ref="BF85:BI85"/>
    <mergeCell ref="BJ85:BM85"/>
    <mergeCell ref="BN85:BR85"/>
    <mergeCell ref="BS85:BT85"/>
    <mergeCell ref="BU85:BV85"/>
    <mergeCell ref="BW85:CC85"/>
    <mergeCell ref="B86:I86"/>
    <mergeCell ref="J86:M86"/>
    <mergeCell ref="N86:X86"/>
    <mergeCell ref="Y86:AE86"/>
    <mergeCell ref="AG86:AI86"/>
    <mergeCell ref="AJ86:AK86"/>
    <mergeCell ref="AL86:AU86"/>
    <mergeCell ref="AV86:AZ86"/>
    <mergeCell ref="BA86:BE86"/>
    <mergeCell ref="BF86:BI86"/>
    <mergeCell ref="BJ86:BM86"/>
    <mergeCell ref="BN86:BR86"/>
    <mergeCell ref="BS86:BT86"/>
    <mergeCell ref="BU86:BV86"/>
    <mergeCell ref="BW86:CC86"/>
    <mergeCell ref="B87:I87"/>
    <mergeCell ref="J87:M87"/>
    <mergeCell ref="N87:X87"/>
    <mergeCell ref="Y87:AE87"/>
    <mergeCell ref="AG87:AI87"/>
    <mergeCell ref="AJ87:AK87"/>
    <mergeCell ref="AL87:AU87"/>
    <mergeCell ref="AV87:AZ87"/>
    <mergeCell ref="BA87:BE87"/>
    <mergeCell ref="BF87:BI87"/>
    <mergeCell ref="BJ87:BM87"/>
    <mergeCell ref="BN87:BR87"/>
    <mergeCell ref="BS87:BT87"/>
    <mergeCell ref="BU87:BV87"/>
    <mergeCell ref="BW87:CC87"/>
    <mergeCell ref="B88:I88"/>
    <mergeCell ref="J88:M88"/>
    <mergeCell ref="N88:X88"/>
    <mergeCell ref="Y88:AE88"/>
    <mergeCell ref="AG88:AI88"/>
    <mergeCell ref="AJ88:AK88"/>
    <mergeCell ref="AL88:AU88"/>
    <mergeCell ref="AV88:AZ88"/>
    <mergeCell ref="BA88:BE88"/>
    <mergeCell ref="BF88:BI88"/>
    <mergeCell ref="BJ88:BM88"/>
    <mergeCell ref="BN88:BR88"/>
    <mergeCell ref="BS88:BT88"/>
    <mergeCell ref="BU88:BV88"/>
    <mergeCell ref="BW88:CC88"/>
    <mergeCell ref="B89:I89"/>
    <mergeCell ref="J89:M89"/>
    <mergeCell ref="N89:X89"/>
    <mergeCell ref="Y89:AE89"/>
    <mergeCell ref="AG89:AI89"/>
    <mergeCell ref="AJ89:AK89"/>
    <mergeCell ref="AL89:AU89"/>
    <mergeCell ref="AV89:AZ89"/>
    <mergeCell ref="BA89:BE89"/>
    <mergeCell ref="BF89:BI89"/>
    <mergeCell ref="BJ89:BM89"/>
    <mergeCell ref="BN89:BR89"/>
    <mergeCell ref="BS89:BT89"/>
    <mergeCell ref="BU89:BV89"/>
    <mergeCell ref="BW89:CC89"/>
    <mergeCell ref="B90:I90"/>
    <mergeCell ref="J90:M90"/>
    <mergeCell ref="N90:X90"/>
    <mergeCell ref="Y90:AE90"/>
    <mergeCell ref="AG90:AI90"/>
    <mergeCell ref="AJ90:AK90"/>
    <mergeCell ref="AL90:AU90"/>
    <mergeCell ref="AV90:AZ90"/>
    <mergeCell ref="BA90:BE90"/>
    <mergeCell ref="BF90:BI90"/>
    <mergeCell ref="BJ90:BM90"/>
    <mergeCell ref="BN90:BR90"/>
    <mergeCell ref="BS90:BT90"/>
    <mergeCell ref="BU90:BV90"/>
    <mergeCell ref="BW90:CC90"/>
    <mergeCell ref="B91:I91"/>
    <mergeCell ref="J91:M91"/>
    <mergeCell ref="N91:X91"/>
    <mergeCell ref="Y91:AE91"/>
    <mergeCell ref="AG91:AI91"/>
    <mergeCell ref="AJ91:AK91"/>
    <mergeCell ref="AL91:AU91"/>
    <mergeCell ref="AV91:AZ91"/>
    <mergeCell ref="BA91:BE91"/>
    <mergeCell ref="BF91:BI91"/>
    <mergeCell ref="BJ91:BM91"/>
    <mergeCell ref="BN91:BR91"/>
    <mergeCell ref="BS91:BT91"/>
    <mergeCell ref="BU91:BV91"/>
    <mergeCell ref="BW91:CC91"/>
    <mergeCell ref="B92:I92"/>
    <mergeCell ref="J92:M92"/>
    <mergeCell ref="N92:X92"/>
    <mergeCell ref="Y92:AE92"/>
    <mergeCell ref="AG92:AI92"/>
    <mergeCell ref="AJ92:AK92"/>
    <mergeCell ref="AL92:AU92"/>
    <mergeCell ref="AV92:AZ92"/>
    <mergeCell ref="BA92:BE92"/>
    <mergeCell ref="BF92:BI92"/>
    <mergeCell ref="BJ92:BM92"/>
    <mergeCell ref="BN92:BR92"/>
    <mergeCell ref="BS92:BT92"/>
    <mergeCell ref="BU92:BV92"/>
    <mergeCell ref="BW92:CC92"/>
    <mergeCell ref="B93:I93"/>
    <mergeCell ref="J93:M93"/>
    <mergeCell ref="N93:X93"/>
    <mergeCell ref="Y93:AE93"/>
    <mergeCell ref="AG93:AI93"/>
    <mergeCell ref="AJ93:AK93"/>
    <mergeCell ref="AL93:AU93"/>
    <mergeCell ref="AV93:AZ93"/>
    <mergeCell ref="BA93:BE93"/>
    <mergeCell ref="BF93:BI93"/>
    <mergeCell ref="BJ93:BM93"/>
    <mergeCell ref="BN93:BR93"/>
    <mergeCell ref="BS93:BT93"/>
    <mergeCell ref="BU93:BV93"/>
    <mergeCell ref="BW93:CC93"/>
    <mergeCell ref="B94:I94"/>
    <mergeCell ref="J94:M94"/>
    <mergeCell ref="N94:X94"/>
    <mergeCell ref="Y94:AE94"/>
    <mergeCell ref="AG94:AI94"/>
    <mergeCell ref="AJ94:AK94"/>
    <mergeCell ref="AL94:AU94"/>
    <mergeCell ref="AV94:AZ94"/>
    <mergeCell ref="BA94:BE94"/>
    <mergeCell ref="BF94:BI94"/>
    <mergeCell ref="BJ94:BM94"/>
    <mergeCell ref="BN94:BR94"/>
    <mergeCell ref="BS94:BT94"/>
    <mergeCell ref="BU94:BV94"/>
    <mergeCell ref="BW94:CC94"/>
    <mergeCell ref="B95:I95"/>
    <mergeCell ref="J95:M95"/>
    <mergeCell ref="N95:X95"/>
    <mergeCell ref="Y95:AE95"/>
    <mergeCell ref="AG95:AI95"/>
    <mergeCell ref="AJ95:AK95"/>
    <mergeCell ref="AL95:AU95"/>
    <mergeCell ref="AV95:AZ95"/>
    <mergeCell ref="BA95:BE95"/>
    <mergeCell ref="BF95:BI95"/>
    <mergeCell ref="BJ95:BM95"/>
    <mergeCell ref="BN95:BR95"/>
    <mergeCell ref="BS95:BT95"/>
    <mergeCell ref="BU95:BV95"/>
    <mergeCell ref="BW95:CC95"/>
    <mergeCell ref="B96:I96"/>
    <mergeCell ref="J96:M96"/>
    <mergeCell ref="N96:X96"/>
    <mergeCell ref="Y96:AE96"/>
    <mergeCell ref="AG96:AI96"/>
    <mergeCell ref="AJ96:AK96"/>
    <mergeCell ref="AL96:AU96"/>
    <mergeCell ref="AV96:AZ96"/>
    <mergeCell ref="BA96:BE96"/>
    <mergeCell ref="BF96:BI96"/>
    <mergeCell ref="BJ96:BM96"/>
    <mergeCell ref="BN96:BR96"/>
    <mergeCell ref="BS96:BT96"/>
    <mergeCell ref="BU96:BV96"/>
    <mergeCell ref="BW96:CC96"/>
    <mergeCell ref="B97:I97"/>
    <mergeCell ref="J97:M97"/>
    <mergeCell ref="N97:X97"/>
    <mergeCell ref="Y97:AE97"/>
    <mergeCell ref="AG97:AI97"/>
    <mergeCell ref="AJ97:AK97"/>
    <mergeCell ref="AL97:AU97"/>
    <mergeCell ref="AV97:AZ97"/>
    <mergeCell ref="BA97:BE97"/>
    <mergeCell ref="BF97:BI97"/>
    <mergeCell ref="BJ97:BM97"/>
    <mergeCell ref="BN97:BR97"/>
    <mergeCell ref="BS97:BT97"/>
    <mergeCell ref="BU97:BV97"/>
    <mergeCell ref="BW97:CC97"/>
    <mergeCell ref="B98:I98"/>
    <mergeCell ref="J98:M98"/>
    <mergeCell ref="N98:X98"/>
    <mergeCell ref="Y98:AE98"/>
    <mergeCell ref="AG98:AI98"/>
    <mergeCell ref="AJ98:AK98"/>
    <mergeCell ref="AL98:AU98"/>
    <mergeCell ref="AV98:AZ98"/>
    <mergeCell ref="BA98:BE98"/>
    <mergeCell ref="BF98:BI98"/>
    <mergeCell ref="BJ98:BM98"/>
    <mergeCell ref="BN98:BR98"/>
    <mergeCell ref="BS98:BT98"/>
    <mergeCell ref="BU98:BV98"/>
    <mergeCell ref="BW98:CC98"/>
    <mergeCell ref="B99:I99"/>
    <mergeCell ref="J99:M99"/>
    <mergeCell ref="N99:X99"/>
    <mergeCell ref="Y99:AE99"/>
    <mergeCell ref="AG99:AI99"/>
    <mergeCell ref="AJ99:AK99"/>
    <mergeCell ref="AL99:AU99"/>
    <mergeCell ref="AV99:AZ99"/>
    <mergeCell ref="BA99:BE99"/>
    <mergeCell ref="BF99:BI99"/>
    <mergeCell ref="BJ99:BM99"/>
    <mergeCell ref="BN99:BR99"/>
    <mergeCell ref="BS99:BT99"/>
    <mergeCell ref="BU99:BV99"/>
    <mergeCell ref="BW99:CC99"/>
    <mergeCell ref="B100:I100"/>
    <mergeCell ref="J100:M100"/>
    <mergeCell ref="N100:X100"/>
    <mergeCell ref="Y100:AE100"/>
    <mergeCell ref="AG100:AI100"/>
    <mergeCell ref="AJ100:AK100"/>
    <mergeCell ref="AL100:AU100"/>
    <mergeCell ref="AV100:AZ100"/>
    <mergeCell ref="BA100:BE100"/>
    <mergeCell ref="BF100:BI100"/>
    <mergeCell ref="BJ100:BM100"/>
    <mergeCell ref="BN100:BR100"/>
    <mergeCell ref="BS100:BT100"/>
    <mergeCell ref="BU100:BV100"/>
    <mergeCell ref="BW100:CC100"/>
    <mergeCell ref="B101:I101"/>
    <mergeCell ref="J101:M101"/>
    <mergeCell ref="N101:X101"/>
    <mergeCell ref="Y101:AE101"/>
    <mergeCell ref="AG101:AI101"/>
    <mergeCell ref="AJ101:AK101"/>
    <mergeCell ref="AL101:AU101"/>
    <mergeCell ref="AV101:AZ101"/>
    <mergeCell ref="BA101:BE101"/>
    <mergeCell ref="BF101:BI101"/>
    <mergeCell ref="BJ101:BM101"/>
    <mergeCell ref="BN101:BR101"/>
    <mergeCell ref="BS101:BT101"/>
    <mergeCell ref="BU101:BV101"/>
    <mergeCell ref="BW101:CC101"/>
    <mergeCell ref="B102:I102"/>
    <mergeCell ref="J102:M102"/>
    <mergeCell ref="N102:X102"/>
    <mergeCell ref="Y102:AE102"/>
    <mergeCell ref="AG102:AI102"/>
    <mergeCell ref="AJ102:AK102"/>
    <mergeCell ref="AL102:AU102"/>
    <mergeCell ref="AV102:AZ102"/>
    <mergeCell ref="BA102:BE102"/>
    <mergeCell ref="BF102:BI102"/>
    <mergeCell ref="BJ102:BM102"/>
    <mergeCell ref="BN102:BR102"/>
    <mergeCell ref="BS102:BT102"/>
    <mergeCell ref="BU102:BV102"/>
    <mergeCell ref="BW102:CC102"/>
    <mergeCell ref="B103:I103"/>
    <mergeCell ref="J103:M103"/>
    <mergeCell ref="N103:X103"/>
    <mergeCell ref="Y103:AE103"/>
    <mergeCell ref="AG103:AI103"/>
    <mergeCell ref="AJ103:AK103"/>
    <mergeCell ref="AL103:AU103"/>
    <mergeCell ref="AV103:AZ103"/>
    <mergeCell ref="BA103:BE103"/>
    <mergeCell ref="BF103:BI103"/>
    <mergeCell ref="BJ103:BM103"/>
    <mergeCell ref="BN103:BR103"/>
    <mergeCell ref="BS103:BT103"/>
    <mergeCell ref="BU103:BV103"/>
    <mergeCell ref="BW103:CC103"/>
    <mergeCell ref="B104:I104"/>
    <mergeCell ref="J104:M104"/>
    <mergeCell ref="N104:X104"/>
    <mergeCell ref="Y104:AE104"/>
    <mergeCell ref="AG104:AI104"/>
    <mergeCell ref="AJ104:AK104"/>
    <mergeCell ref="AL104:AU104"/>
    <mergeCell ref="AV104:AZ104"/>
    <mergeCell ref="BA104:BE104"/>
    <mergeCell ref="BF104:BI104"/>
    <mergeCell ref="BJ104:BM104"/>
    <mergeCell ref="BN104:BR104"/>
    <mergeCell ref="BS104:BT104"/>
    <mergeCell ref="BU104:BV104"/>
    <mergeCell ref="BW104:CC104"/>
    <mergeCell ref="B105:I105"/>
    <mergeCell ref="J105:M105"/>
    <mergeCell ref="N105:X105"/>
    <mergeCell ref="Y105:AE105"/>
    <mergeCell ref="AG105:AI105"/>
    <mergeCell ref="AJ105:AK105"/>
    <mergeCell ref="AL105:AU105"/>
    <mergeCell ref="AV105:AZ105"/>
    <mergeCell ref="BA105:BE105"/>
    <mergeCell ref="BF105:BI105"/>
    <mergeCell ref="BJ105:BM105"/>
    <mergeCell ref="BN105:BR105"/>
    <mergeCell ref="BS105:BT105"/>
    <mergeCell ref="BU105:BV105"/>
    <mergeCell ref="BW105:CC105"/>
    <mergeCell ref="B106:I106"/>
    <mergeCell ref="J106:M106"/>
    <mergeCell ref="N106:X106"/>
    <mergeCell ref="Y106:AE106"/>
    <mergeCell ref="AG106:AI106"/>
    <mergeCell ref="AJ106:AK106"/>
    <mergeCell ref="AL106:AU106"/>
    <mergeCell ref="AV106:AZ106"/>
    <mergeCell ref="BA106:BE106"/>
    <mergeCell ref="BF106:BI106"/>
    <mergeCell ref="BJ106:BM106"/>
    <mergeCell ref="BN106:BR106"/>
    <mergeCell ref="BS106:BT106"/>
    <mergeCell ref="BU106:BV106"/>
    <mergeCell ref="BW106:CC106"/>
    <mergeCell ref="B107:I107"/>
    <mergeCell ref="J107:M107"/>
    <mergeCell ref="N107:X107"/>
    <mergeCell ref="Y107:AE107"/>
    <mergeCell ref="AG107:AI107"/>
    <mergeCell ref="AJ107:AK107"/>
    <mergeCell ref="AL107:AU107"/>
    <mergeCell ref="AV107:AZ107"/>
    <mergeCell ref="BA107:BE107"/>
    <mergeCell ref="BF107:BI107"/>
    <mergeCell ref="BJ107:BM107"/>
    <mergeCell ref="BN107:BR107"/>
    <mergeCell ref="BS107:BT107"/>
    <mergeCell ref="BU107:BV107"/>
    <mergeCell ref="BW107:CC107"/>
    <mergeCell ref="B108:I108"/>
    <mergeCell ref="J108:M108"/>
    <mergeCell ref="N108:X108"/>
    <mergeCell ref="Y108:AE108"/>
    <mergeCell ref="AG108:AI108"/>
    <mergeCell ref="AJ108:AK108"/>
    <mergeCell ref="AL108:AU108"/>
    <mergeCell ref="AV108:AZ108"/>
    <mergeCell ref="BA108:BE108"/>
    <mergeCell ref="BF108:BI108"/>
    <mergeCell ref="BJ108:BM108"/>
    <mergeCell ref="BN108:BR108"/>
    <mergeCell ref="BS108:BT108"/>
    <mergeCell ref="BU108:BV108"/>
    <mergeCell ref="BW108:CC108"/>
    <mergeCell ref="B109:I109"/>
    <mergeCell ref="J109:M109"/>
    <mergeCell ref="N109:X109"/>
    <mergeCell ref="Y109:AE109"/>
    <mergeCell ref="AG109:AI109"/>
    <mergeCell ref="AJ109:AK109"/>
    <mergeCell ref="AL109:AU109"/>
    <mergeCell ref="AV109:AZ109"/>
    <mergeCell ref="BA109:BE109"/>
    <mergeCell ref="BF109:BI109"/>
    <mergeCell ref="BJ109:BM109"/>
    <mergeCell ref="BN109:BR109"/>
    <mergeCell ref="BS109:BT109"/>
    <mergeCell ref="BU109:BV109"/>
    <mergeCell ref="BW109:CC109"/>
    <mergeCell ref="B110:I110"/>
    <mergeCell ref="J110:M110"/>
    <mergeCell ref="N110:X110"/>
    <mergeCell ref="Y110:AE110"/>
    <mergeCell ref="AG110:AI110"/>
    <mergeCell ref="AJ110:AK110"/>
    <mergeCell ref="AL110:AU110"/>
    <mergeCell ref="AV110:AZ110"/>
    <mergeCell ref="BA110:BE110"/>
    <mergeCell ref="BF110:BI110"/>
    <mergeCell ref="BJ110:BM110"/>
    <mergeCell ref="BN110:BR110"/>
    <mergeCell ref="BS110:BT110"/>
    <mergeCell ref="BU110:BV110"/>
    <mergeCell ref="BW110:CC110"/>
    <mergeCell ref="B111:I111"/>
    <mergeCell ref="J111:M111"/>
    <mergeCell ref="N111:X111"/>
    <mergeCell ref="Y111:AE111"/>
    <mergeCell ref="AG111:AI111"/>
    <mergeCell ref="AJ111:AK111"/>
    <mergeCell ref="AL111:AU111"/>
    <mergeCell ref="AV111:AZ111"/>
    <mergeCell ref="BA111:BE111"/>
    <mergeCell ref="BF111:BI111"/>
    <mergeCell ref="BJ111:BM111"/>
    <mergeCell ref="BN111:BR111"/>
    <mergeCell ref="BS111:BT111"/>
    <mergeCell ref="BU111:BV111"/>
    <mergeCell ref="BW111:CC111"/>
    <mergeCell ref="B112:I112"/>
    <mergeCell ref="J112:M112"/>
    <mergeCell ref="N112:X112"/>
    <mergeCell ref="Y112:AE112"/>
    <mergeCell ref="AG112:AI112"/>
    <mergeCell ref="AJ112:AK112"/>
    <mergeCell ref="AL112:AU112"/>
    <mergeCell ref="AV112:AZ112"/>
    <mergeCell ref="BA112:BE112"/>
    <mergeCell ref="BF112:BI112"/>
    <mergeCell ref="BJ112:BM112"/>
    <mergeCell ref="BN112:BR112"/>
    <mergeCell ref="BS112:BT112"/>
    <mergeCell ref="BU112:BV112"/>
    <mergeCell ref="BW112:CC112"/>
    <mergeCell ref="B113:I113"/>
    <mergeCell ref="J113:M113"/>
    <mergeCell ref="N113:X113"/>
    <mergeCell ref="Y113:AE113"/>
    <mergeCell ref="AG113:AI113"/>
    <mergeCell ref="AJ113:AK113"/>
    <mergeCell ref="AL113:AU113"/>
    <mergeCell ref="AV113:AZ113"/>
    <mergeCell ref="BA113:BE113"/>
    <mergeCell ref="BF113:BI113"/>
    <mergeCell ref="BJ113:BM113"/>
    <mergeCell ref="BN113:BR113"/>
    <mergeCell ref="BS113:BT113"/>
    <mergeCell ref="BU113:BV113"/>
    <mergeCell ref="BW113:CC113"/>
    <mergeCell ref="B114:I114"/>
    <mergeCell ref="J114:M114"/>
    <mergeCell ref="N114:X114"/>
    <mergeCell ref="Y114:AE114"/>
    <mergeCell ref="AG114:AI114"/>
    <mergeCell ref="AJ114:AK114"/>
    <mergeCell ref="AL114:AU114"/>
    <mergeCell ref="AV114:AZ114"/>
    <mergeCell ref="BA114:BE114"/>
    <mergeCell ref="BF114:BI114"/>
    <mergeCell ref="BJ114:BM114"/>
    <mergeCell ref="BN114:BR114"/>
    <mergeCell ref="BS114:BT114"/>
    <mergeCell ref="BU114:BV114"/>
    <mergeCell ref="BW114:CC114"/>
    <mergeCell ref="B115:I115"/>
    <mergeCell ref="J115:M115"/>
    <mergeCell ref="N115:X115"/>
    <mergeCell ref="Y115:AE115"/>
    <mergeCell ref="AG115:AI115"/>
    <mergeCell ref="AJ115:AK115"/>
    <mergeCell ref="AL115:AU115"/>
    <mergeCell ref="AV115:AZ115"/>
    <mergeCell ref="BA115:BE115"/>
    <mergeCell ref="BF115:BI115"/>
    <mergeCell ref="BJ115:BM115"/>
    <mergeCell ref="BN115:BR115"/>
    <mergeCell ref="BS115:BT115"/>
    <mergeCell ref="BU115:BV115"/>
    <mergeCell ref="BW115:CC115"/>
    <mergeCell ref="B116:I116"/>
    <mergeCell ref="J116:M116"/>
    <mergeCell ref="N116:X116"/>
    <mergeCell ref="Y116:AE116"/>
    <mergeCell ref="AG116:AI116"/>
    <mergeCell ref="AJ116:AK116"/>
    <mergeCell ref="AL116:AU116"/>
    <mergeCell ref="AV116:AZ116"/>
    <mergeCell ref="BA116:BE116"/>
    <mergeCell ref="BF116:BI116"/>
    <mergeCell ref="BJ116:BM116"/>
    <mergeCell ref="BN116:BR116"/>
    <mergeCell ref="BS116:BT116"/>
    <mergeCell ref="BU116:BV116"/>
    <mergeCell ref="BW116:CC116"/>
    <mergeCell ref="B117:I117"/>
    <mergeCell ref="J117:M117"/>
    <mergeCell ref="N117:X117"/>
    <mergeCell ref="Y117:AE117"/>
    <mergeCell ref="AG117:AI117"/>
    <mergeCell ref="AJ117:AK117"/>
    <mergeCell ref="AL117:AU117"/>
    <mergeCell ref="AV117:AZ117"/>
    <mergeCell ref="BA117:BE117"/>
    <mergeCell ref="BF117:BI117"/>
    <mergeCell ref="BJ117:BM117"/>
    <mergeCell ref="BN117:BR117"/>
    <mergeCell ref="BS117:BT117"/>
    <mergeCell ref="BU117:BV117"/>
    <mergeCell ref="BW117:CC117"/>
    <mergeCell ref="B118:I118"/>
    <mergeCell ref="J118:M118"/>
    <mergeCell ref="N118:X118"/>
    <mergeCell ref="Y118:AE118"/>
    <mergeCell ref="AG118:AI118"/>
    <mergeCell ref="AJ118:AK118"/>
    <mergeCell ref="AL118:AU118"/>
    <mergeCell ref="AV118:AZ118"/>
    <mergeCell ref="BA118:BE118"/>
    <mergeCell ref="BF118:BI118"/>
    <mergeCell ref="BJ118:BM118"/>
    <mergeCell ref="BN118:BR118"/>
    <mergeCell ref="BS118:BT118"/>
    <mergeCell ref="BU118:BV118"/>
    <mergeCell ref="BW118:CC118"/>
    <mergeCell ref="B119:I119"/>
    <mergeCell ref="J119:M119"/>
    <mergeCell ref="N119:X119"/>
    <mergeCell ref="Y119:AE119"/>
    <mergeCell ref="AG119:AI119"/>
    <mergeCell ref="AJ119:AK119"/>
    <mergeCell ref="AL119:AU119"/>
    <mergeCell ref="AV119:AZ119"/>
    <mergeCell ref="BA119:BE119"/>
    <mergeCell ref="BF119:BI119"/>
    <mergeCell ref="BJ119:BM119"/>
    <mergeCell ref="BN119:BR119"/>
    <mergeCell ref="BS119:BT119"/>
    <mergeCell ref="BU119:BV119"/>
    <mergeCell ref="BW119:CC119"/>
    <mergeCell ref="B120:I120"/>
    <mergeCell ref="J120:M120"/>
    <mergeCell ref="N120:X120"/>
    <mergeCell ref="Y120:AE120"/>
    <mergeCell ref="AG120:AI120"/>
    <mergeCell ref="AJ120:AK120"/>
    <mergeCell ref="AL120:AU120"/>
    <mergeCell ref="AV120:AZ120"/>
    <mergeCell ref="BA120:BE120"/>
    <mergeCell ref="BF120:BI120"/>
    <mergeCell ref="BJ120:BM120"/>
    <mergeCell ref="BN120:BR120"/>
    <mergeCell ref="BS120:BT120"/>
    <mergeCell ref="BU120:BV120"/>
    <mergeCell ref="BW120:CC120"/>
    <mergeCell ref="B121:I121"/>
    <mergeCell ref="J121:M121"/>
    <mergeCell ref="N121:X121"/>
    <mergeCell ref="Y121:AE121"/>
    <mergeCell ref="AG121:AI121"/>
    <mergeCell ref="AJ121:AK121"/>
    <mergeCell ref="AL121:AU121"/>
    <mergeCell ref="AV121:AZ121"/>
    <mergeCell ref="BA121:BE121"/>
    <mergeCell ref="BF121:BI121"/>
    <mergeCell ref="BJ121:BM121"/>
    <mergeCell ref="BN121:BR121"/>
    <mergeCell ref="BS121:BT121"/>
    <mergeCell ref="BU121:BV121"/>
    <mergeCell ref="BW121:CC121"/>
    <mergeCell ref="B122:I122"/>
    <mergeCell ref="J122:M122"/>
    <mergeCell ref="N122:X122"/>
    <mergeCell ref="Y122:AE122"/>
    <mergeCell ref="AG122:AI122"/>
    <mergeCell ref="AJ122:AK122"/>
    <mergeCell ref="AL122:AU122"/>
    <mergeCell ref="AV122:AZ122"/>
    <mergeCell ref="BA122:BE122"/>
    <mergeCell ref="BF122:BI122"/>
    <mergeCell ref="BJ122:BM122"/>
    <mergeCell ref="BN122:BR122"/>
    <mergeCell ref="BS122:BT122"/>
    <mergeCell ref="BU122:BV122"/>
    <mergeCell ref="BW122:CC122"/>
    <mergeCell ref="B123:I123"/>
    <mergeCell ref="J123:M123"/>
    <mergeCell ref="N123:X123"/>
    <mergeCell ref="Y123:AE123"/>
    <mergeCell ref="AG123:AI123"/>
    <mergeCell ref="AJ123:AK123"/>
    <mergeCell ref="AL123:AU123"/>
    <mergeCell ref="AV123:AZ123"/>
    <mergeCell ref="BA123:BE123"/>
    <mergeCell ref="BF123:BI123"/>
    <mergeCell ref="BJ123:BM123"/>
    <mergeCell ref="BN123:BR123"/>
    <mergeCell ref="BS123:BT123"/>
    <mergeCell ref="BU123:BV123"/>
    <mergeCell ref="BW123:CC123"/>
    <mergeCell ref="B124:I124"/>
    <mergeCell ref="J124:M124"/>
    <mergeCell ref="N124:X124"/>
    <mergeCell ref="Y124:AE124"/>
    <mergeCell ref="AG124:AI124"/>
    <mergeCell ref="AJ124:AK124"/>
    <mergeCell ref="AL124:AU124"/>
    <mergeCell ref="AV124:AZ124"/>
    <mergeCell ref="BA124:BE124"/>
    <mergeCell ref="BF124:BI124"/>
    <mergeCell ref="BJ124:BM124"/>
    <mergeCell ref="BN124:BR124"/>
    <mergeCell ref="BS124:BT124"/>
    <mergeCell ref="BU124:BV124"/>
    <mergeCell ref="BW124:CC124"/>
    <mergeCell ref="B125:I125"/>
    <mergeCell ref="J125:M125"/>
    <mergeCell ref="N125:X125"/>
    <mergeCell ref="Y125:AE125"/>
    <mergeCell ref="AG125:AI125"/>
    <mergeCell ref="AJ125:AK125"/>
    <mergeCell ref="AL125:AU125"/>
    <mergeCell ref="AV125:AZ125"/>
    <mergeCell ref="BA125:BE125"/>
    <mergeCell ref="BF125:BI125"/>
    <mergeCell ref="BJ125:BM125"/>
    <mergeCell ref="BN125:BR125"/>
    <mergeCell ref="BS125:BT125"/>
    <mergeCell ref="BU125:BV125"/>
    <mergeCell ref="BW125:CC125"/>
    <mergeCell ref="B126:I126"/>
    <mergeCell ref="J126:M126"/>
    <mergeCell ref="N126:X126"/>
    <mergeCell ref="Y126:AE126"/>
    <mergeCell ref="AG126:AI126"/>
    <mergeCell ref="AJ126:AK126"/>
    <mergeCell ref="AL126:AU126"/>
    <mergeCell ref="AV126:AZ126"/>
    <mergeCell ref="BA126:BE126"/>
    <mergeCell ref="BF126:BI126"/>
    <mergeCell ref="BJ126:BM126"/>
    <mergeCell ref="BN126:BR126"/>
    <mergeCell ref="BS126:BT126"/>
    <mergeCell ref="BU126:BV126"/>
    <mergeCell ref="BW126:CC126"/>
    <mergeCell ref="B127:I127"/>
    <mergeCell ref="J127:M127"/>
    <mergeCell ref="N127:X127"/>
    <mergeCell ref="Y127:AE127"/>
    <mergeCell ref="AG127:AI127"/>
    <mergeCell ref="AJ127:AK127"/>
    <mergeCell ref="AL127:AU127"/>
    <mergeCell ref="AV127:AZ127"/>
    <mergeCell ref="BA127:BE127"/>
    <mergeCell ref="BF127:BI127"/>
    <mergeCell ref="BJ127:BM127"/>
    <mergeCell ref="BN127:BR127"/>
    <mergeCell ref="BS127:BT127"/>
    <mergeCell ref="BU127:BV127"/>
    <mergeCell ref="BW127:CC127"/>
    <mergeCell ref="B128:I128"/>
    <mergeCell ref="J128:M128"/>
    <mergeCell ref="N128:X128"/>
    <mergeCell ref="Y128:AE128"/>
    <mergeCell ref="AG128:AI128"/>
    <mergeCell ref="AJ128:AK128"/>
    <mergeCell ref="AL128:AU128"/>
    <mergeCell ref="AV128:AZ128"/>
    <mergeCell ref="BA128:BE128"/>
    <mergeCell ref="BF128:BI128"/>
    <mergeCell ref="BJ128:BM128"/>
    <mergeCell ref="BN128:BR128"/>
    <mergeCell ref="BS128:BT128"/>
    <mergeCell ref="BU128:BV128"/>
    <mergeCell ref="BW128:CC128"/>
    <mergeCell ref="B129:I129"/>
    <mergeCell ref="J129:M129"/>
    <mergeCell ref="N129:X129"/>
    <mergeCell ref="Y129:AE129"/>
    <mergeCell ref="AG129:AI129"/>
    <mergeCell ref="AJ129:AK129"/>
    <mergeCell ref="AL129:AU129"/>
    <mergeCell ref="AV129:AZ129"/>
    <mergeCell ref="BA129:BE129"/>
    <mergeCell ref="BF129:BI129"/>
    <mergeCell ref="BJ129:BM129"/>
    <mergeCell ref="BN129:BR129"/>
    <mergeCell ref="BS129:BT129"/>
    <mergeCell ref="BU129:BV129"/>
    <mergeCell ref="BW129:CC129"/>
    <mergeCell ref="B130:I130"/>
    <mergeCell ref="J130:M130"/>
    <mergeCell ref="N130:X130"/>
    <mergeCell ref="Y130:AE130"/>
    <mergeCell ref="AG130:AI130"/>
    <mergeCell ref="AJ130:AK130"/>
    <mergeCell ref="AL130:AU130"/>
    <mergeCell ref="AV130:AZ130"/>
    <mergeCell ref="BA130:BE130"/>
    <mergeCell ref="BF130:BI130"/>
    <mergeCell ref="BJ130:BM130"/>
    <mergeCell ref="BN130:BR130"/>
    <mergeCell ref="BS130:BT130"/>
    <mergeCell ref="BU130:BV130"/>
    <mergeCell ref="BW130:CC130"/>
    <mergeCell ref="B131:I131"/>
    <mergeCell ref="J131:M131"/>
    <mergeCell ref="N131:X131"/>
    <mergeCell ref="Y131:AE131"/>
    <mergeCell ref="AG131:AI131"/>
    <mergeCell ref="AJ131:AK131"/>
    <mergeCell ref="AL131:AU131"/>
    <mergeCell ref="AV131:AZ131"/>
    <mergeCell ref="BA131:BE131"/>
    <mergeCell ref="BF131:BI131"/>
    <mergeCell ref="BJ131:BM131"/>
    <mergeCell ref="BN131:BR131"/>
    <mergeCell ref="BS131:BT131"/>
    <mergeCell ref="BU131:BV131"/>
    <mergeCell ref="BW131:CC131"/>
    <mergeCell ref="B132:I132"/>
    <mergeCell ref="J132:M132"/>
    <mergeCell ref="N132:X132"/>
    <mergeCell ref="Y132:AE132"/>
    <mergeCell ref="AG132:AI132"/>
    <mergeCell ref="AJ132:AK132"/>
    <mergeCell ref="AL132:AU132"/>
    <mergeCell ref="AV132:AZ132"/>
    <mergeCell ref="BA132:BE132"/>
    <mergeCell ref="BF132:BI132"/>
    <mergeCell ref="BJ132:BM132"/>
    <mergeCell ref="BN132:BR132"/>
    <mergeCell ref="BS132:BT132"/>
    <mergeCell ref="BU132:BV132"/>
    <mergeCell ref="BW132:CC132"/>
    <mergeCell ref="B133:I133"/>
    <mergeCell ref="J133:M133"/>
    <mergeCell ref="N133:X133"/>
    <mergeCell ref="Y133:AE133"/>
    <mergeCell ref="AG133:AI133"/>
    <mergeCell ref="AJ133:AK133"/>
    <mergeCell ref="AL133:AU133"/>
    <mergeCell ref="AV133:AZ133"/>
    <mergeCell ref="BA133:BE133"/>
    <mergeCell ref="BF133:BI133"/>
    <mergeCell ref="BJ133:BM133"/>
    <mergeCell ref="BN133:BR133"/>
    <mergeCell ref="BS133:BT133"/>
    <mergeCell ref="BU133:BV133"/>
    <mergeCell ref="BW133:CC133"/>
    <mergeCell ref="B134:I134"/>
    <mergeCell ref="J134:M134"/>
    <mergeCell ref="N134:X134"/>
    <mergeCell ref="Y134:AE134"/>
    <mergeCell ref="AG134:AI134"/>
    <mergeCell ref="AJ134:AK134"/>
    <mergeCell ref="AL134:AU134"/>
    <mergeCell ref="AV134:AZ134"/>
    <mergeCell ref="BA134:BE134"/>
    <mergeCell ref="BF134:BI134"/>
    <mergeCell ref="BJ134:BM134"/>
    <mergeCell ref="BN134:BR134"/>
    <mergeCell ref="BS134:BT134"/>
    <mergeCell ref="BU134:BV134"/>
    <mergeCell ref="BW134:CC134"/>
    <mergeCell ref="B135:I135"/>
    <mergeCell ref="J135:M135"/>
    <mergeCell ref="N135:X135"/>
    <mergeCell ref="Y135:AE135"/>
    <mergeCell ref="AG135:AI135"/>
    <mergeCell ref="AJ135:AK135"/>
    <mergeCell ref="AL135:AU135"/>
    <mergeCell ref="AV135:AZ135"/>
    <mergeCell ref="BA135:BE135"/>
    <mergeCell ref="BF135:BI135"/>
    <mergeCell ref="BJ135:BM135"/>
    <mergeCell ref="BN135:BR135"/>
    <mergeCell ref="BS135:BT135"/>
    <mergeCell ref="BU135:BV135"/>
    <mergeCell ref="BW135:CC135"/>
    <mergeCell ref="B136:I136"/>
    <mergeCell ref="J136:M136"/>
    <mergeCell ref="N136:X136"/>
    <mergeCell ref="Y136:AE136"/>
    <mergeCell ref="AG136:AI136"/>
    <mergeCell ref="AJ136:AK136"/>
    <mergeCell ref="AL136:AU136"/>
    <mergeCell ref="AV136:AZ136"/>
    <mergeCell ref="BA136:BE136"/>
    <mergeCell ref="BF136:BI136"/>
    <mergeCell ref="BJ136:BM136"/>
    <mergeCell ref="BN136:BR136"/>
    <mergeCell ref="BS136:BT136"/>
    <mergeCell ref="BU136:BV136"/>
    <mergeCell ref="BW136:CC136"/>
    <mergeCell ref="B137:I137"/>
    <mergeCell ref="J137:M137"/>
    <mergeCell ref="N137:X137"/>
    <mergeCell ref="Y137:AE137"/>
    <mergeCell ref="AG137:AI137"/>
    <mergeCell ref="AJ137:AK137"/>
    <mergeCell ref="AL137:AU137"/>
    <mergeCell ref="AV137:AZ137"/>
    <mergeCell ref="BA137:BE137"/>
    <mergeCell ref="BF137:BI137"/>
    <mergeCell ref="BJ137:BM137"/>
    <mergeCell ref="BN137:BR137"/>
    <mergeCell ref="BS137:BT137"/>
    <mergeCell ref="BU137:BV137"/>
    <mergeCell ref="BW137:CC137"/>
    <mergeCell ref="B138:I138"/>
    <mergeCell ref="J138:M138"/>
    <mergeCell ref="N138:X138"/>
    <mergeCell ref="Y138:AE138"/>
    <mergeCell ref="AG138:AI138"/>
    <mergeCell ref="AJ138:AK138"/>
    <mergeCell ref="AL138:AU138"/>
    <mergeCell ref="AV138:AZ138"/>
    <mergeCell ref="BA138:BE138"/>
    <mergeCell ref="BF138:BI138"/>
    <mergeCell ref="BJ138:BM138"/>
    <mergeCell ref="BN138:BR138"/>
    <mergeCell ref="BS138:BT138"/>
    <mergeCell ref="BU138:BV138"/>
    <mergeCell ref="BW138:CC138"/>
    <mergeCell ref="B139:I139"/>
    <mergeCell ref="J139:M139"/>
    <mergeCell ref="N139:X139"/>
    <mergeCell ref="Y139:AE139"/>
    <mergeCell ref="AG139:AI139"/>
    <mergeCell ref="AJ139:AK139"/>
    <mergeCell ref="AL139:AU139"/>
    <mergeCell ref="AV139:AZ139"/>
    <mergeCell ref="BA139:BE139"/>
    <mergeCell ref="BF139:BI139"/>
    <mergeCell ref="BJ139:BM139"/>
    <mergeCell ref="BN139:BR139"/>
    <mergeCell ref="BS139:BT139"/>
    <mergeCell ref="BU139:BV139"/>
    <mergeCell ref="BW139:CC139"/>
    <mergeCell ref="B140:I140"/>
    <mergeCell ref="J140:M140"/>
    <mergeCell ref="N140:X140"/>
    <mergeCell ref="Y140:AE140"/>
    <mergeCell ref="AG140:AI140"/>
    <mergeCell ref="AJ140:AK140"/>
    <mergeCell ref="AL140:AU140"/>
    <mergeCell ref="AV140:AZ140"/>
    <mergeCell ref="BA140:BE140"/>
    <mergeCell ref="BF140:BI140"/>
    <mergeCell ref="BJ140:BM140"/>
    <mergeCell ref="BN140:BR140"/>
    <mergeCell ref="BS140:BT140"/>
    <mergeCell ref="BU140:BV140"/>
    <mergeCell ref="BW140:CC140"/>
    <mergeCell ref="B141:I141"/>
    <mergeCell ref="J141:M141"/>
    <mergeCell ref="N141:X141"/>
    <mergeCell ref="Y141:AE141"/>
    <mergeCell ref="AG141:AI141"/>
    <mergeCell ref="AJ141:AK141"/>
    <mergeCell ref="AL141:AU141"/>
    <mergeCell ref="AV141:AZ141"/>
    <mergeCell ref="BA141:BE141"/>
    <mergeCell ref="BF141:BI141"/>
    <mergeCell ref="BJ141:BM141"/>
    <mergeCell ref="BN141:BR141"/>
    <mergeCell ref="BS141:BT141"/>
    <mergeCell ref="BU141:BV141"/>
    <mergeCell ref="BW141:CC141"/>
    <mergeCell ref="B142:I142"/>
    <mergeCell ref="J142:M142"/>
    <mergeCell ref="N142:X142"/>
    <mergeCell ref="Y142:AE142"/>
    <mergeCell ref="AG142:AI142"/>
    <mergeCell ref="AJ142:AK142"/>
    <mergeCell ref="AL142:AU142"/>
    <mergeCell ref="AV142:AZ142"/>
    <mergeCell ref="BA142:BE142"/>
    <mergeCell ref="BF142:BI142"/>
    <mergeCell ref="BJ142:BM142"/>
    <mergeCell ref="BN142:BR142"/>
    <mergeCell ref="BS142:BT142"/>
    <mergeCell ref="BU142:BV142"/>
    <mergeCell ref="BW142:CC142"/>
    <mergeCell ref="B143:I143"/>
    <mergeCell ref="J143:M143"/>
    <mergeCell ref="N143:X143"/>
    <mergeCell ref="Y143:AE143"/>
    <mergeCell ref="AG143:AI143"/>
    <mergeCell ref="AJ143:AK143"/>
    <mergeCell ref="AL143:AU143"/>
    <mergeCell ref="AV143:AZ143"/>
    <mergeCell ref="BA143:BE143"/>
    <mergeCell ref="BF143:BI143"/>
    <mergeCell ref="BJ143:BM143"/>
    <mergeCell ref="BN143:BR143"/>
    <mergeCell ref="BS143:BT143"/>
    <mergeCell ref="BU143:BV143"/>
    <mergeCell ref="BW143:CC143"/>
    <mergeCell ref="B144:I144"/>
    <mergeCell ref="J144:M144"/>
    <mergeCell ref="N144:X144"/>
    <mergeCell ref="Y144:AE144"/>
    <mergeCell ref="AG144:AI144"/>
    <mergeCell ref="AJ144:AK144"/>
    <mergeCell ref="AL144:AU144"/>
    <mergeCell ref="AV144:AZ144"/>
    <mergeCell ref="BA144:BE144"/>
    <mergeCell ref="BF144:BI144"/>
    <mergeCell ref="BJ144:BM144"/>
    <mergeCell ref="BN144:BR144"/>
    <mergeCell ref="BS144:BT144"/>
    <mergeCell ref="BU144:BV144"/>
    <mergeCell ref="BW144:CC144"/>
    <mergeCell ref="B145:I145"/>
    <mergeCell ref="J145:M145"/>
    <mergeCell ref="N145:X145"/>
    <mergeCell ref="Y145:AE145"/>
    <mergeCell ref="AG145:AI145"/>
    <mergeCell ref="AJ145:AK145"/>
    <mergeCell ref="AL145:AU145"/>
    <mergeCell ref="AV145:AZ145"/>
    <mergeCell ref="BA145:BE145"/>
    <mergeCell ref="BF145:BI145"/>
    <mergeCell ref="BJ145:BM145"/>
    <mergeCell ref="BN145:BR145"/>
    <mergeCell ref="BS145:BT145"/>
    <mergeCell ref="BU145:BV145"/>
    <mergeCell ref="BW145:CC145"/>
    <mergeCell ref="B146:I146"/>
    <mergeCell ref="J146:M146"/>
    <mergeCell ref="N146:X146"/>
    <mergeCell ref="Y146:AE146"/>
    <mergeCell ref="AG146:AI146"/>
    <mergeCell ref="AJ146:AK146"/>
    <mergeCell ref="AL146:AU146"/>
    <mergeCell ref="AV146:AZ146"/>
    <mergeCell ref="BA146:BE146"/>
    <mergeCell ref="BF146:BI146"/>
    <mergeCell ref="BJ146:BM146"/>
    <mergeCell ref="BN146:BR146"/>
    <mergeCell ref="BS146:BT146"/>
    <mergeCell ref="BU146:BV146"/>
    <mergeCell ref="BW146:CC146"/>
    <mergeCell ref="B147:I147"/>
    <mergeCell ref="J147:M147"/>
    <mergeCell ref="N147:X147"/>
    <mergeCell ref="Y147:AE147"/>
    <mergeCell ref="AG147:AI147"/>
    <mergeCell ref="AJ147:AK147"/>
    <mergeCell ref="AL147:AU147"/>
    <mergeCell ref="AV147:AZ147"/>
    <mergeCell ref="BA147:BE147"/>
    <mergeCell ref="BF147:BI147"/>
    <mergeCell ref="BJ147:BM147"/>
    <mergeCell ref="BN147:BR147"/>
    <mergeCell ref="BS147:BT147"/>
    <mergeCell ref="BU147:BV147"/>
    <mergeCell ref="BW147:CC147"/>
    <mergeCell ref="B148:I148"/>
    <mergeCell ref="J148:M148"/>
    <mergeCell ref="N148:X148"/>
    <mergeCell ref="Y148:AE148"/>
    <mergeCell ref="AG148:AI148"/>
    <mergeCell ref="AJ148:AK148"/>
    <mergeCell ref="AL148:AU148"/>
    <mergeCell ref="AV148:AZ148"/>
    <mergeCell ref="BA148:BE148"/>
    <mergeCell ref="BF148:BI148"/>
    <mergeCell ref="BJ148:BM148"/>
    <mergeCell ref="BN148:BR148"/>
    <mergeCell ref="BS148:BT148"/>
    <mergeCell ref="BU148:BV148"/>
    <mergeCell ref="BW148:CC148"/>
    <mergeCell ref="B149:I149"/>
    <mergeCell ref="J149:M149"/>
    <mergeCell ref="N149:X149"/>
    <mergeCell ref="Y149:AE149"/>
    <mergeCell ref="AG149:AI149"/>
    <mergeCell ref="AJ149:AK149"/>
    <mergeCell ref="AL149:AU149"/>
    <mergeCell ref="AV149:AZ149"/>
    <mergeCell ref="BA149:BE149"/>
    <mergeCell ref="BF149:BI149"/>
    <mergeCell ref="BJ149:BM149"/>
    <mergeCell ref="BN149:BR149"/>
    <mergeCell ref="BS149:BT149"/>
    <mergeCell ref="BU149:BV149"/>
    <mergeCell ref="BW149:CC149"/>
    <mergeCell ref="B150:I150"/>
    <mergeCell ref="J150:M150"/>
    <mergeCell ref="N150:X150"/>
    <mergeCell ref="Y150:AE150"/>
    <mergeCell ref="AG150:AI150"/>
    <mergeCell ref="AJ150:AK150"/>
    <mergeCell ref="AL150:AU150"/>
    <mergeCell ref="AV150:AZ150"/>
    <mergeCell ref="BA150:BE150"/>
    <mergeCell ref="BF150:BI150"/>
    <mergeCell ref="BJ150:BM150"/>
    <mergeCell ref="BN150:BR150"/>
    <mergeCell ref="BS150:BT150"/>
    <mergeCell ref="BU150:BV150"/>
    <mergeCell ref="BW150:CC150"/>
    <mergeCell ref="B151:I151"/>
    <mergeCell ref="J151:M151"/>
    <mergeCell ref="N151:X151"/>
    <mergeCell ref="Y151:AE151"/>
    <mergeCell ref="AG151:AI151"/>
    <mergeCell ref="AJ151:AK151"/>
    <mergeCell ref="AL151:AU151"/>
    <mergeCell ref="AV151:AZ151"/>
    <mergeCell ref="BA151:BE151"/>
    <mergeCell ref="BF151:BI151"/>
    <mergeCell ref="BJ151:BM151"/>
    <mergeCell ref="BN151:BR151"/>
    <mergeCell ref="BS151:BT151"/>
    <mergeCell ref="BU151:BV151"/>
    <mergeCell ref="BW151:CC151"/>
    <mergeCell ref="B152:I152"/>
    <mergeCell ref="J152:M152"/>
    <mergeCell ref="N152:X152"/>
    <mergeCell ref="Y152:AE152"/>
    <mergeCell ref="AG152:AI152"/>
    <mergeCell ref="AJ152:AK152"/>
    <mergeCell ref="AL152:AU152"/>
    <mergeCell ref="AV152:AZ152"/>
    <mergeCell ref="BA152:BE152"/>
    <mergeCell ref="BF152:BI152"/>
    <mergeCell ref="BJ152:BM152"/>
    <mergeCell ref="BN152:BR152"/>
    <mergeCell ref="BS152:BT152"/>
    <mergeCell ref="BU152:BV152"/>
    <mergeCell ref="BW152:CC152"/>
    <mergeCell ref="B153:I153"/>
    <mergeCell ref="J153:M153"/>
    <mergeCell ref="N153:X153"/>
    <mergeCell ref="Y153:AE153"/>
    <mergeCell ref="AG153:AI153"/>
    <mergeCell ref="AJ153:AK153"/>
    <mergeCell ref="AL153:AU153"/>
    <mergeCell ref="AV153:AZ153"/>
    <mergeCell ref="BA153:BE153"/>
    <mergeCell ref="BF153:BI153"/>
    <mergeCell ref="BJ153:BM153"/>
    <mergeCell ref="BN153:BR153"/>
    <mergeCell ref="BS153:BT153"/>
    <mergeCell ref="BU153:BV153"/>
    <mergeCell ref="BW153:CC153"/>
    <mergeCell ref="B154:I154"/>
    <mergeCell ref="J154:M154"/>
    <mergeCell ref="N154:X154"/>
    <mergeCell ref="Y154:AE154"/>
    <mergeCell ref="AG154:AI154"/>
    <mergeCell ref="AJ154:AK154"/>
    <mergeCell ref="AL154:AU154"/>
    <mergeCell ref="AV154:AZ154"/>
    <mergeCell ref="BA154:BE154"/>
    <mergeCell ref="BF154:BI154"/>
    <mergeCell ref="BJ154:BM154"/>
    <mergeCell ref="BN154:BR154"/>
    <mergeCell ref="BS154:BT154"/>
    <mergeCell ref="BU154:BV154"/>
    <mergeCell ref="BW154:CC154"/>
    <mergeCell ref="B155:I155"/>
    <mergeCell ref="J155:M155"/>
    <mergeCell ref="N155:X155"/>
    <mergeCell ref="Y155:AE155"/>
    <mergeCell ref="AG155:AI155"/>
    <mergeCell ref="AJ155:AK155"/>
    <mergeCell ref="AL155:AU155"/>
    <mergeCell ref="AV155:AZ155"/>
    <mergeCell ref="BA155:BE155"/>
    <mergeCell ref="BF155:BI155"/>
    <mergeCell ref="BJ155:BM155"/>
    <mergeCell ref="BN155:BR155"/>
    <mergeCell ref="BS155:BT155"/>
    <mergeCell ref="BU155:BV155"/>
    <mergeCell ref="BW155:CC155"/>
    <mergeCell ref="B156:I156"/>
    <mergeCell ref="J156:M156"/>
    <mergeCell ref="N156:X156"/>
    <mergeCell ref="Y156:AE156"/>
    <mergeCell ref="AG156:AI156"/>
    <mergeCell ref="AJ156:AK156"/>
    <mergeCell ref="AL156:AU156"/>
    <mergeCell ref="AV156:AZ156"/>
    <mergeCell ref="BA156:BE156"/>
    <mergeCell ref="BF156:BI156"/>
    <mergeCell ref="BJ156:BM156"/>
    <mergeCell ref="BN156:BR156"/>
    <mergeCell ref="BS156:BT156"/>
    <mergeCell ref="BU156:BV156"/>
    <mergeCell ref="BW156:CC156"/>
    <mergeCell ref="B157:I157"/>
    <mergeCell ref="J157:M157"/>
    <mergeCell ref="N157:X157"/>
    <mergeCell ref="Y157:AE157"/>
    <mergeCell ref="AG157:AI157"/>
    <mergeCell ref="AJ157:AK157"/>
    <mergeCell ref="AL157:AU157"/>
    <mergeCell ref="AV157:AZ157"/>
    <mergeCell ref="BA157:BE157"/>
    <mergeCell ref="BF157:BI157"/>
    <mergeCell ref="BJ157:BM157"/>
    <mergeCell ref="BN157:BR157"/>
    <mergeCell ref="BS157:BT157"/>
    <mergeCell ref="BU157:BV157"/>
    <mergeCell ref="BW157:CC157"/>
    <mergeCell ref="B158:I158"/>
    <mergeCell ref="J158:M158"/>
    <mergeCell ref="N158:X158"/>
    <mergeCell ref="Y158:AE158"/>
    <mergeCell ref="AG158:AI158"/>
    <mergeCell ref="AJ158:AK158"/>
    <mergeCell ref="AL158:AU158"/>
    <mergeCell ref="AV158:AZ158"/>
    <mergeCell ref="BA158:BE158"/>
    <mergeCell ref="BF158:BI158"/>
    <mergeCell ref="BJ158:BM158"/>
    <mergeCell ref="BN158:BR158"/>
    <mergeCell ref="BS158:BT158"/>
    <mergeCell ref="BU158:BV158"/>
    <mergeCell ref="BW158:CC158"/>
    <mergeCell ref="B159:I159"/>
    <mergeCell ref="J159:M159"/>
    <mergeCell ref="N159:X159"/>
    <mergeCell ref="Y159:AE159"/>
    <mergeCell ref="AG159:AI159"/>
    <mergeCell ref="AJ159:AK159"/>
    <mergeCell ref="AL159:AU159"/>
    <mergeCell ref="AV159:AZ159"/>
    <mergeCell ref="BA159:BE159"/>
    <mergeCell ref="BF159:BI159"/>
    <mergeCell ref="BJ159:BM159"/>
    <mergeCell ref="BN159:BR159"/>
    <mergeCell ref="BS159:BT159"/>
    <mergeCell ref="BU159:BV159"/>
    <mergeCell ref="BW159:CC159"/>
    <mergeCell ref="B160:I160"/>
    <mergeCell ref="J160:M160"/>
    <mergeCell ref="N160:X160"/>
    <mergeCell ref="Y160:AE160"/>
    <mergeCell ref="AG160:AI160"/>
    <mergeCell ref="AJ160:AK160"/>
    <mergeCell ref="AL160:AU160"/>
    <mergeCell ref="AV160:AZ160"/>
    <mergeCell ref="BA160:BE160"/>
    <mergeCell ref="BF160:BI160"/>
    <mergeCell ref="BJ160:BM160"/>
    <mergeCell ref="BN160:BR160"/>
    <mergeCell ref="BS160:BT160"/>
    <mergeCell ref="BU160:BV160"/>
    <mergeCell ref="BW160:CC160"/>
    <mergeCell ref="B161:I161"/>
    <mergeCell ref="J161:M161"/>
    <mergeCell ref="N161:X161"/>
    <mergeCell ref="Y161:AE161"/>
    <mergeCell ref="AG161:AI161"/>
    <mergeCell ref="AJ161:AK161"/>
    <mergeCell ref="AL161:AU161"/>
    <mergeCell ref="AV161:AZ161"/>
    <mergeCell ref="BA161:BE161"/>
    <mergeCell ref="BF161:BI161"/>
    <mergeCell ref="BJ161:BM161"/>
    <mergeCell ref="BN161:BR161"/>
    <mergeCell ref="BS161:BT161"/>
    <mergeCell ref="BU161:BV161"/>
    <mergeCell ref="BW161:CC161"/>
    <mergeCell ref="B162:I162"/>
    <mergeCell ref="J162:M162"/>
    <mergeCell ref="N162:X162"/>
    <mergeCell ref="Y162:AE162"/>
    <mergeCell ref="AG162:AI162"/>
    <mergeCell ref="AJ162:AK162"/>
    <mergeCell ref="AL162:AU162"/>
    <mergeCell ref="AV162:AZ162"/>
    <mergeCell ref="BA162:BE162"/>
    <mergeCell ref="BF162:BI162"/>
    <mergeCell ref="BJ162:BM162"/>
    <mergeCell ref="BN162:BR162"/>
    <mergeCell ref="BS162:BT162"/>
    <mergeCell ref="BU162:BV162"/>
    <mergeCell ref="BW162:CC162"/>
    <mergeCell ref="B163:I163"/>
    <mergeCell ref="J163:M163"/>
    <mergeCell ref="N163:X163"/>
    <mergeCell ref="Y163:AE163"/>
    <mergeCell ref="AG163:AI163"/>
    <mergeCell ref="AJ163:AK163"/>
    <mergeCell ref="AL163:AU163"/>
    <mergeCell ref="AV163:AZ163"/>
    <mergeCell ref="BA163:BE163"/>
    <mergeCell ref="BF163:BI163"/>
    <mergeCell ref="BJ163:BM163"/>
    <mergeCell ref="BN163:BR163"/>
    <mergeCell ref="BS163:BT163"/>
    <mergeCell ref="BU163:BV163"/>
    <mergeCell ref="BW163:CC163"/>
    <mergeCell ref="B164:I164"/>
    <mergeCell ref="J164:M164"/>
    <mergeCell ref="N164:X164"/>
    <mergeCell ref="Y164:AE164"/>
    <mergeCell ref="AG164:AI164"/>
    <mergeCell ref="AJ164:AK164"/>
    <mergeCell ref="AL164:AU164"/>
    <mergeCell ref="AV164:AZ164"/>
    <mergeCell ref="BA164:BE164"/>
    <mergeCell ref="BF164:BI164"/>
    <mergeCell ref="BJ164:BM164"/>
    <mergeCell ref="BN164:BR164"/>
    <mergeCell ref="BS164:BT164"/>
    <mergeCell ref="BU164:BV164"/>
    <mergeCell ref="BW164:CC164"/>
    <mergeCell ref="B165:I165"/>
    <mergeCell ref="J165:M165"/>
    <mergeCell ref="N165:X165"/>
    <mergeCell ref="Y165:AE165"/>
    <mergeCell ref="AG165:AI165"/>
    <mergeCell ref="AJ165:AK165"/>
    <mergeCell ref="AL165:AU165"/>
    <mergeCell ref="AV165:AZ165"/>
    <mergeCell ref="BA165:BE165"/>
    <mergeCell ref="BF165:BI165"/>
    <mergeCell ref="BJ165:BM165"/>
    <mergeCell ref="BN165:BR165"/>
    <mergeCell ref="BS165:BT165"/>
    <mergeCell ref="BU165:BV165"/>
    <mergeCell ref="BW165:CC165"/>
    <mergeCell ref="B166:I166"/>
    <mergeCell ref="J166:M166"/>
    <mergeCell ref="N166:X166"/>
    <mergeCell ref="Y166:AE166"/>
    <mergeCell ref="AG166:AI166"/>
    <mergeCell ref="AJ166:AK166"/>
    <mergeCell ref="AL166:AU166"/>
    <mergeCell ref="AV166:AZ166"/>
    <mergeCell ref="BA166:BE166"/>
    <mergeCell ref="BF166:BI166"/>
    <mergeCell ref="BJ166:BM166"/>
    <mergeCell ref="BN166:BR166"/>
    <mergeCell ref="BS166:BT166"/>
    <mergeCell ref="BU166:BV166"/>
    <mergeCell ref="BW166:CC166"/>
    <mergeCell ref="B167:I167"/>
    <mergeCell ref="J167:M167"/>
    <mergeCell ref="N167:X167"/>
    <mergeCell ref="Y167:AE167"/>
    <mergeCell ref="AG167:AI167"/>
    <mergeCell ref="AJ167:AK167"/>
    <mergeCell ref="AL167:AU167"/>
    <mergeCell ref="AV167:AZ167"/>
    <mergeCell ref="BA167:BE167"/>
    <mergeCell ref="BF167:BI167"/>
    <mergeCell ref="BJ167:BM167"/>
    <mergeCell ref="BN167:BR167"/>
    <mergeCell ref="BS167:BT167"/>
    <mergeCell ref="BU167:BV167"/>
    <mergeCell ref="BW167:CC167"/>
    <mergeCell ref="B168:I168"/>
    <mergeCell ref="J168:M168"/>
    <mergeCell ref="N168:X168"/>
    <mergeCell ref="Y168:AE168"/>
    <mergeCell ref="AG168:AI168"/>
    <mergeCell ref="AJ168:AK168"/>
    <mergeCell ref="AL168:AU168"/>
    <mergeCell ref="AV168:AZ168"/>
    <mergeCell ref="BA168:BE168"/>
    <mergeCell ref="BF168:BI168"/>
    <mergeCell ref="BJ168:BM168"/>
    <mergeCell ref="BN168:BR168"/>
    <mergeCell ref="BS168:BT168"/>
    <mergeCell ref="BU168:BV168"/>
    <mergeCell ref="BW168:CC168"/>
    <mergeCell ref="B169:I169"/>
    <mergeCell ref="J169:M169"/>
    <mergeCell ref="N169:X169"/>
    <mergeCell ref="Y169:AE169"/>
    <mergeCell ref="AG169:AI169"/>
    <mergeCell ref="AJ169:AK169"/>
    <mergeCell ref="AL169:AU169"/>
    <mergeCell ref="AV169:AZ169"/>
    <mergeCell ref="BA169:BE169"/>
    <mergeCell ref="BF169:BI169"/>
    <mergeCell ref="BJ169:BM169"/>
    <mergeCell ref="BN169:BR169"/>
    <mergeCell ref="BS169:BT169"/>
    <mergeCell ref="BU169:BV169"/>
    <mergeCell ref="BW169:CC169"/>
    <mergeCell ref="B170:I170"/>
    <mergeCell ref="J170:M170"/>
    <mergeCell ref="N170:X170"/>
    <mergeCell ref="Y170:AE170"/>
    <mergeCell ref="AG170:AI170"/>
    <mergeCell ref="AJ170:AK170"/>
    <mergeCell ref="AL170:AU170"/>
    <mergeCell ref="AV170:AZ170"/>
    <mergeCell ref="BA170:BE170"/>
    <mergeCell ref="BF170:BI170"/>
    <mergeCell ref="BJ170:BM170"/>
    <mergeCell ref="BN170:BR170"/>
    <mergeCell ref="BS170:BT170"/>
    <mergeCell ref="BU170:BV170"/>
    <mergeCell ref="BW170:CC170"/>
    <mergeCell ref="B171:I171"/>
    <mergeCell ref="J171:M171"/>
    <mergeCell ref="N171:X171"/>
    <mergeCell ref="Y171:AE171"/>
    <mergeCell ref="AG171:AI171"/>
    <mergeCell ref="AJ171:AK171"/>
    <mergeCell ref="AL171:AU171"/>
    <mergeCell ref="AV171:AZ171"/>
    <mergeCell ref="BA171:BE171"/>
    <mergeCell ref="BF171:BI171"/>
    <mergeCell ref="BJ171:BM171"/>
    <mergeCell ref="BN171:BR171"/>
    <mergeCell ref="BS171:BT171"/>
    <mergeCell ref="BU171:BV171"/>
    <mergeCell ref="BW171:CC171"/>
    <mergeCell ref="B172:I172"/>
    <mergeCell ref="J172:M172"/>
    <mergeCell ref="N172:X172"/>
    <mergeCell ref="Y172:AE172"/>
    <mergeCell ref="AG172:AI172"/>
    <mergeCell ref="AJ172:AK172"/>
    <mergeCell ref="AL172:AU172"/>
    <mergeCell ref="AV172:AZ172"/>
    <mergeCell ref="BA172:BE172"/>
    <mergeCell ref="BF172:BI172"/>
    <mergeCell ref="BJ172:BM172"/>
    <mergeCell ref="BN172:BR172"/>
    <mergeCell ref="BS172:BT172"/>
    <mergeCell ref="BU172:BV172"/>
    <mergeCell ref="BW172:CC172"/>
    <mergeCell ref="B173:I173"/>
    <mergeCell ref="J173:M173"/>
    <mergeCell ref="N173:X173"/>
    <mergeCell ref="Y173:AE173"/>
    <mergeCell ref="AG173:AI173"/>
    <mergeCell ref="AJ173:AK173"/>
    <mergeCell ref="AL173:AU173"/>
    <mergeCell ref="AV173:AZ173"/>
    <mergeCell ref="BA173:BE173"/>
    <mergeCell ref="BF173:BI173"/>
    <mergeCell ref="BJ173:BM173"/>
    <mergeCell ref="BN173:BR173"/>
    <mergeCell ref="BS173:BT173"/>
    <mergeCell ref="BU173:BV173"/>
    <mergeCell ref="BW173:CC173"/>
    <mergeCell ref="B174:I174"/>
    <mergeCell ref="J174:M174"/>
    <mergeCell ref="N174:X174"/>
    <mergeCell ref="Y174:AE174"/>
    <mergeCell ref="AG174:AI174"/>
    <mergeCell ref="AJ174:AK174"/>
    <mergeCell ref="AL174:AU174"/>
    <mergeCell ref="AV174:AZ174"/>
    <mergeCell ref="BA174:BE174"/>
    <mergeCell ref="BF174:BI174"/>
    <mergeCell ref="BJ174:BM174"/>
    <mergeCell ref="BN174:BR174"/>
    <mergeCell ref="BS174:BT174"/>
    <mergeCell ref="BU174:BV174"/>
    <mergeCell ref="BW174:CC174"/>
    <mergeCell ref="B175:I175"/>
    <mergeCell ref="J175:M175"/>
    <mergeCell ref="N175:X175"/>
    <mergeCell ref="Y175:AE175"/>
    <mergeCell ref="AG175:AI175"/>
    <mergeCell ref="AJ175:AK175"/>
    <mergeCell ref="AL175:AU175"/>
    <mergeCell ref="AV175:AZ175"/>
    <mergeCell ref="BA175:BE175"/>
    <mergeCell ref="BF175:BI175"/>
    <mergeCell ref="BJ175:BM175"/>
    <mergeCell ref="BN175:BR175"/>
    <mergeCell ref="BS175:BT175"/>
    <mergeCell ref="BU175:BV175"/>
    <mergeCell ref="BW175:CC175"/>
    <mergeCell ref="B176:I176"/>
    <mergeCell ref="J176:M176"/>
    <mergeCell ref="N176:X176"/>
    <mergeCell ref="Y176:AE176"/>
    <mergeCell ref="AG176:AI176"/>
    <mergeCell ref="AJ176:AK176"/>
    <mergeCell ref="AL176:AU176"/>
    <mergeCell ref="AV176:AZ176"/>
    <mergeCell ref="BA176:BE176"/>
    <mergeCell ref="BF176:BI176"/>
    <mergeCell ref="BJ176:BM176"/>
    <mergeCell ref="BN176:BR176"/>
    <mergeCell ref="BS176:BT176"/>
    <mergeCell ref="BU176:BV176"/>
    <mergeCell ref="BW176:CC176"/>
    <mergeCell ref="B177:I177"/>
    <mergeCell ref="J177:M177"/>
    <mergeCell ref="N177:X177"/>
    <mergeCell ref="Y177:AE177"/>
    <mergeCell ref="AG177:AI177"/>
    <mergeCell ref="AJ177:AK177"/>
    <mergeCell ref="AL177:AU177"/>
    <mergeCell ref="AV177:AZ177"/>
    <mergeCell ref="BA177:BE177"/>
    <mergeCell ref="BF177:BI177"/>
    <mergeCell ref="BJ177:BM177"/>
    <mergeCell ref="BN177:BR177"/>
    <mergeCell ref="BS177:BT177"/>
    <mergeCell ref="BU177:BV177"/>
    <mergeCell ref="BW177:CC177"/>
    <mergeCell ref="B178:I178"/>
    <mergeCell ref="J178:M178"/>
    <mergeCell ref="N178:X178"/>
    <mergeCell ref="Y178:AE178"/>
    <mergeCell ref="AG178:AI178"/>
    <mergeCell ref="AJ178:AK178"/>
    <mergeCell ref="AL178:AU178"/>
    <mergeCell ref="AV178:AZ178"/>
    <mergeCell ref="BA178:BE178"/>
    <mergeCell ref="BF178:BI178"/>
    <mergeCell ref="BJ178:BM178"/>
    <mergeCell ref="BN178:BR178"/>
    <mergeCell ref="BS178:BT178"/>
    <mergeCell ref="BU178:BV178"/>
    <mergeCell ref="BW178:CC178"/>
    <mergeCell ref="B179:I179"/>
    <mergeCell ref="J179:M179"/>
    <mergeCell ref="N179:X179"/>
    <mergeCell ref="Y179:AE179"/>
    <mergeCell ref="AG179:AI179"/>
    <mergeCell ref="AJ179:AK179"/>
    <mergeCell ref="AL179:AU179"/>
    <mergeCell ref="AV179:AZ179"/>
    <mergeCell ref="BA179:BE179"/>
    <mergeCell ref="BF179:BI179"/>
    <mergeCell ref="BJ179:BM179"/>
    <mergeCell ref="BN179:BR179"/>
    <mergeCell ref="BS179:BT179"/>
    <mergeCell ref="BU179:BV179"/>
    <mergeCell ref="BW179:CC179"/>
    <mergeCell ref="B180:I180"/>
    <mergeCell ref="J180:M180"/>
    <mergeCell ref="N180:X180"/>
    <mergeCell ref="Y180:AE180"/>
    <mergeCell ref="AG180:AI180"/>
    <mergeCell ref="AJ180:AK180"/>
    <mergeCell ref="AL180:AU180"/>
    <mergeCell ref="AV180:AZ180"/>
    <mergeCell ref="BA180:BE180"/>
    <mergeCell ref="BF180:BI180"/>
    <mergeCell ref="BJ180:BM180"/>
    <mergeCell ref="BN180:BR180"/>
    <mergeCell ref="BS180:BT180"/>
    <mergeCell ref="BU180:BV180"/>
    <mergeCell ref="BW180:CC180"/>
    <mergeCell ref="B181:I181"/>
    <mergeCell ref="J181:M181"/>
    <mergeCell ref="N181:X181"/>
    <mergeCell ref="Y181:AE181"/>
    <mergeCell ref="AG181:AI181"/>
    <mergeCell ref="AJ181:AK181"/>
    <mergeCell ref="AL181:AU181"/>
    <mergeCell ref="AV181:AZ181"/>
    <mergeCell ref="BA181:BE181"/>
    <mergeCell ref="BF181:BI181"/>
    <mergeCell ref="BJ181:BM181"/>
    <mergeCell ref="BN181:BR181"/>
    <mergeCell ref="BS181:BT181"/>
    <mergeCell ref="BU181:BV181"/>
    <mergeCell ref="BW181:CC181"/>
    <mergeCell ref="B182:I182"/>
    <mergeCell ref="J182:M182"/>
    <mergeCell ref="N182:X182"/>
    <mergeCell ref="Y182:AE182"/>
    <mergeCell ref="AG182:AI182"/>
    <mergeCell ref="AJ182:AK182"/>
    <mergeCell ref="AL182:AU182"/>
    <mergeCell ref="AV182:AZ182"/>
    <mergeCell ref="BA182:BE182"/>
    <mergeCell ref="BF182:BI182"/>
    <mergeCell ref="BJ182:BM182"/>
    <mergeCell ref="BN182:BR182"/>
    <mergeCell ref="BS182:BT182"/>
    <mergeCell ref="BU182:BV182"/>
    <mergeCell ref="BW182:CC182"/>
    <mergeCell ref="B183:I183"/>
    <mergeCell ref="J183:M183"/>
    <mergeCell ref="N183:X183"/>
    <mergeCell ref="Y183:AE183"/>
    <mergeCell ref="AG183:AI183"/>
    <mergeCell ref="AJ183:AK183"/>
    <mergeCell ref="AL183:AU183"/>
    <mergeCell ref="AV183:AZ183"/>
    <mergeCell ref="BA183:BE183"/>
    <mergeCell ref="BF183:BI183"/>
    <mergeCell ref="BJ183:BM183"/>
    <mergeCell ref="BN183:BR183"/>
    <mergeCell ref="BS183:BT183"/>
    <mergeCell ref="BU183:BV183"/>
    <mergeCell ref="BW183:CC183"/>
    <mergeCell ref="B184:I184"/>
    <mergeCell ref="J184:M184"/>
    <mergeCell ref="N184:X184"/>
    <mergeCell ref="Y184:AE184"/>
    <mergeCell ref="AG184:AI184"/>
    <mergeCell ref="AJ184:AK184"/>
    <mergeCell ref="AL184:AU184"/>
    <mergeCell ref="AV184:AZ184"/>
    <mergeCell ref="BA184:BE184"/>
    <mergeCell ref="BF184:BI184"/>
    <mergeCell ref="BJ184:BM184"/>
    <mergeCell ref="BN184:BR184"/>
    <mergeCell ref="BS184:BT184"/>
    <mergeCell ref="BU184:BV184"/>
    <mergeCell ref="BW184:CC184"/>
    <mergeCell ref="B185:I185"/>
    <mergeCell ref="J185:M185"/>
    <mergeCell ref="N185:X185"/>
    <mergeCell ref="Y185:AE185"/>
    <mergeCell ref="AG185:AI185"/>
    <mergeCell ref="AJ185:AK185"/>
    <mergeCell ref="AL185:AU185"/>
    <mergeCell ref="AV185:AZ185"/>
    <mergeCell ref="BA185:BE185"/>
    <mergeCell ref="BF185:BI185"/>
    <mergeCell ref="BJ185:BM185"/>
    <mergeCell ref="BN185:BR185"/>
    <mergeCell ref="BS185:BT185"/>
    <mergeCell ref="BU185:BV185"/>
    <mergeCell ref="BW185:CC185"/>
    <mergeCell ref="B186:I186"/>
    <mergeCell ref="J186:M186"/>
    <mergeCell ref="N186:X186"/>
    <mergeCell ref="Y186:AE186"/>
    <mergeCell ref="AG186:AI186"/>
    <mergeCell ref="AJ186:AK186"/>
    <mergeCell ref="AL186:AU186"/>
    <mergeCell ref="AV186:AZ186"/>
    <mergeCell ref="BA186:BE186"/>
    <mergeCell ref="BF186:BI186"/>
    <mergeCell ref="BJ186:BM186"/>
    <mergeCell ref="BN186:BR186"/>
    <mergeCell ref="BS186:BT186"/>
    <mergeCell ref="BU186:BV186"/>
    <mergeCell ref="BW186:CC186"/>
    <mergeCell ref="B187:I187"/>
    <mergeCell ref="J187:M187"/>
    <mergeCell ref="N187:X187"/>
    <mergeCell ref="Y187:AE187"/>
    <mergeCell ref="AG187:AI187"/>
    <mergeCell ref="AJ187:AK187"/>
    <mergeCell ref="AL187:AU187"/>
    <mergeCell ref="AV187:AZ187"/>
    <mergeCell ref="BA187:BE187"/>
    <mergeCell ref="BF187:BI187"/>
    <mergeCell ref="BJ187:BM187"/>
    <mergeCell ref="BN187:BR187"/>
    <mergeCell ref="BS187:BT187"/>
    <mergeCell ref="BU187:BV187"/>
    <mergeCell ref="BW187:CC187"/>
    <mergeCell ref="B188:I188"/>
    <mergeCell ref="J188:M188"/>
    <mergeCell ref="N188:X188"/>
    <mergeCell ref="Y188:AE188"/>
    <mergeCell ref="AG188:AI188"/>
    <mergeCell ref="AJ188:AK188"/>
    <mergeCell ref="AL188:AU188"/>
    <mergeCell ref="AV188:AZ188"/>
    <mergeCell ref="BA188:BE188"/>
    <mergeCell ref="BF188:BI188"/>
    <mergeCell ref="BJ188:BM188"/>
    <mergeCell ref="BN188:BR188"/>
    <mergeCell ref="BS188:BT188"/>
    <mergeCell ref="BU188:BV188"/>
    <mergeCell ref="BW188:CC188"/>
    <mergeCell ref="B189:I189"/>
    <mergeCell ref="J189:M189"/>
    <mergeCell ref="N189:X189"/>
    <mergeCell ref="Y189:AE189"/>
    <mergeCell ref="AG189:AI189"/>
    <mergeCell ref="AJ189:AK189"/>
    <mergeCell ref="AL189:AU189"/>
    <mergeCell ref="AV189:AZ189"/>
    <mergeCell ref="BA189:BE189"/>
    <mergeCell ref="BF189:BI189"/>
    <mergeCell ref="BJ189:BM189"/>
    <mergeCell ref="BN189:BR189"/>
    <mergeCell ref="BS189:BT189"/>
    <mergeCell ref="BU189:BV189"/>
    <mergeCell ref="BW189:CC189"/>
    <mergeCell ref="B190:I190"/>
    <mergeCell ref="J190:M190"/>
    <mergeCell ref="N190:X190"/>
    <mergeCell ref="Y190:AE190"/>
    <mergeCell ref="AG190:AI190"/>
    <mergeCell ref="AJ190:AK190"/>
    <mergeCell ref="AL190:AU190"/>
    <mergeCell ref="AV190:AZ190"/>
    <mergeCell ref="BA190:BE190"/>
    <mergeCell ref="BF190:BI190"/>
    <mergeCell ref="BJ190:BM190"/>
    <mergeCell ref="BN190:BR190"/>
    <mergeCell ref="BS190:BT190"/>
    <mergeCell ref="BU190:BV190"/>
    <mergeCell ref="BW190:CC190"/>
    <mergeCell ref="B191:I191"/>
    <mergeCell ref="J191:M191"/>
    <mergeCell ref="N191:X191"/>
    <mergeCell ref="Y191:AE191"/>
    <mergeCell ref="AG191:AI191"/>
    <mergeCell ref="AJ191:AK191"/>
    <mergeCell ref="AL191:AU191"/>
    <mergeCell ref="AV191:AZ191"/>
    <mergeCell ref="BA191:BE191"/>
    <mergeCell ref="BF191:BI191"/>
    <mergeCell ref="BJ191:BM191"/>
    <mergeCell ref="BN191:BR191"/>
    <mergeCell ref="BS191:BT191"/>
    <mergeCell ref="BU191:BV191"/>
    <mergeCell ref="BW191:CC191"/>
    <mergeCell ref="B192:I192"/>
    <mergeCell ref="J192:M192"/>
    <mergeCell ref="N192:X192"/>
    <mergeCell ref="Y192:AE192"/>
    <mergeCell ref="AG192:AI192"/>
    <mergeCell ref="AJ192:AK192"/>
    <mergeCell ref="AL192:AU192"/>
    <mergeCell ref="AV192:AZ192"/>
    <mergeCell ref="BA192:BE192"/>
    <mergeCell ref="BF192:BI192"/>
    <mergeCell ref="BJ192:BM192"/>
    <mergeCell ref="BN192:BR192"/>
    <mergeCell ref="BS192:BT192"/>
    <mergeCell ref="BU192:BV192"/>
    <mergeCell ref="BW192:CC192"/>
    <mergeCell ref="B193:I193"/>
    <mergeCell ref="J193:M193"/>
    <mergeCell ref="N193:X193"/>
    <mergeCell ref="Y193:AE193"/>
    <mergeCell ref="AG193:AI193"/>
    <mergeCell ref="AJ193:AK193"/>
    <mergeCell ref="AL193:AU193"/>
    <mergeCell ref="AV193:AZ193"/>
    <mergeCell ref="BA193:BE193"/>
    <mergeCell ref="BF193:BI193"/>
    <mergeCell ref="BJ193:BM193"/>
    <mergeCell ref="BN193:BR193"/>
    <mergeCell ref="BS193:BT193"/>
    <mergeCell ref="BU193:BV193"/>
    <mergeCell ref="BW193:CC193"/>
    <mergeCell ref="B194:I194"/>
    <mergeCell ref="J194:M194"/>
    <mergeCell ref="N194:X194"/>
    <mergeCell ref="Y194:AE194"/>
    <mergeCell ref="AG194:AI194"/>
    <mergeCell ref="AJ194:AK194"/>
    <mergeCell ref="AL194:AU194"/>
    <mergeCell ref="AV194:AZ194"/>
    <mergeCell ref="BA194:BE194"/>
    <mergeCell ref="BF194:BI194"/>
    <mergeCell ref="BJ194:BM194"/>
    <mergeCell ref="BN194:BR194"/>
    <mergeCell ref="BS194:BT194"/>
    <mergeCell ref="BU194:BV194"/>
    <mergeCell ref="BW194:CC194"/>
    <mergeCell ref="B195:I195"/>
    <mergeCell ref="J195:M195"/>
    <mergeCell ref="N195:X195"/>
    <mergeCell ref="Y195:AE195"/>
    <mergeCell ref="AG195:AI195"/>
    <mergeCell ref="AJ195:AK195"/>
    <mergeCell ref="AL195:AU195"/>
    <mergeCell ref="AV195:AZ195"/>
    <mergeCell ref="BA195:BE195"/>
    <mergeCell ref="BF195:BI195"/>
    <mergeCell ref="BJ195:BM195"/>
    <mergeCell ref="BN195:BR195"/>
    <mergeCell ref="BS195:BT195"/>
    <mergeCell ref="BU195:BV195"/>
    <mergeCell ref="BW195:CC195"/>
    <mergeCell ref="B196:I196"/>
    <mergeCell ref="J196:M196"/>
    <mergeCell ref="N196:X196"/>
    <mergeCell ref="Y196:AE196"/>
    <mergeCell ref="AG196:AI196"/>
    <mergeCell ref="AJ196:AK196"/>
    <mergeCell ref="AL196:AU196"/>
    <mergeCell ref="AV196:AZ196"/>
    <mergeCell ref="BA196:BE196"/>
    <mergeCell ref="BF196:BI196"/>
    <mergeCell ref="BJ196:BM196"/>
    <mergeCell ref="BN196:BR196"/>
    <mergeCell ref="BS196:BT196"/>
    <mergeCell ref="BU196:BV196"/>
    <mergeCell ref="BW196:CC196"/>
    <mergeCell ref="B197:I197"/>
    <mergeCell ref="J197:M197"/>
    <mergeCell ref="N197:X197"/>
    <mergeCell ref="Y197:AE197"/>
    <mergeCell ref="AG197:AI197"/>
    <mergeCell ref="AJ197:AK197"/>
    <mergeCell ref="AL197:AU197"/>
    <mergeCell ref="AV197:AZ197"/>
    <mergeCell ref="BA197:BE197"/>
    <mergeCell ref="BF197:BI197"/>
    <mergeCell ref="BJ197:BM197"/>
    <mergeCell ref="BN197:BR197"/>
    <mergeCell ref="BS197:BT197"/>
    <mergeCell ref="BU197:BV197"/>
    <mergeCell ref="BW197:CC197"/>
    <mergeCell ref="B198:I198"/>
    <mergeCell ref="J198:M198"/>
    <mergeCell ref="N198:X198"/>
    <mergeCell ref="Y198:AE198"/>
    <mergeCell ref="AG198:AI198"/>
    <mergeCell ref="AJ198:AK198"/>
    <mergeCell ref="AL198:AU198"/>
    <mergeCell ref="AV198:AZ198"/>
    <mergeCell ref="BA198:BE198"/>
    <mergeCell ref="BF198:BI198"/>
    <mergeCell ref="BJ198:BM198"/>
    <mergeCell ref="BN198:BR198"/>
    <mergeCell ref="BS198:BT198"/>
    <mergeCell ref="BU198:BV198"/>
    <mergeCell ref="BW198:CC198"/>
    <mergeCell ref="B199:I199"/>
    <mergeCell ref="J199:M199"/>
    <mergeCell ref="N199:X199"/>
    <mergeCell ref="Y199:AE199"/>
    <mergeCell ref="AG199:AI199"/>
    <mergeCell ref="AJ199:AK199"/>
    <mergeCell ref="AL199:AU199"/>
    <mergeCell ref="AV199:AZ199"/>
    <mergeCell ref="BA199:BE199"/>
    <mergeCell ref="BF199:BI199"/>
    <mergeCell ref="BJ199:BM199"/>
    <mergeCell ref="BN199:BR199"/>
    <mergeCell ref="BS199:BT199"/>
    <mergeCell ref="BU199:BV199"/>
    <mergeCell ref="BW199:CC199"/>
    <mergeCell ref="B200:I200"/>
    <mergeCell ref="J200:M200"/>
    <mergeCell ref="N200:X200"/>
    <mergeCell ref="Y200:AE200"/>
    <mergeCell ref="AG200:AI200"/>
    <mergeCell ref="AJ200:AK200"/>
    <mergeCell ref="AL200:AU200"/>
    <mergeCell ref="AV200:AZ200"/>
    <mergeCell ref="BA200:BE200"/>
    <mergeCell ref="BF200:BI200"/>
    <mergeCell ref="BJ200:BM200"/>
    <mergeCell ref="BN200:BR200"/>
    <mergeCell ref="BS200:BT200"/>
    <mergeCell ref="BU200:BV200"/>
    <mergeCell ref="BW200:CC200"/>
    <mergeCell ref="B201:I201"/>
    <mergeCell ref="J201:M201"/>
    <mergeCell ref="N201:X201"/>
    <mergeCell ref="Y201:AE201"/>
    <mergeCell ref="AG201:AI201"/>
    <mergeCell ref="AJ201:AK201"/>
    <mergeCell ref="AL201:AU201"/>
    <mergeCell ref="AV201:AZ201"/>
    <mergeCell ref="BA201:BE201"/>
    <mergeCell ref="BF201:BI201"/>
    <mergeCell ref="BJ201:BM201"/>
    <mergeCell ref="BN201:BR201"/>
    <mergeCell ref="BS201:BT201"/>
    <mergeCell ref="BU201:BV201"/>
    <mergeCell ref="BW201:CC201"/>
    <mergeCell ref="B202:I202"/>
    <mergeCell ref="J202:M202"/>
    <mergeCell ref="N202:X202"/>
    <mergeCell ref="Y202:AE202"/>
    <mergeCell ref="AG202:AI202"/>
    <mergeCell ref="AJ202:AK202"/>
    <mergeCell ref="AL202:AU202"/>
    <mergeCell ref="AV202:AZ202"/>
    <mergeCell ref="BA202:BE202"/>
    <mergeCell ref="BF202:BI202"/>
    <mergeCell ref="BJ202:BM202"/>
    <mergeCell ref="BN202:BR202"/>
    <mergeCell ref="BS202:BT202"/>
    <mergeCell ref="BU202:BV202"/>
    <mergeCell ref="BW202:CC202"/>
    <mergeCell ref="B203:I203"/>
    <mergeCell ref="J203:M203"/>
    <mergeCell ref="N203:X203"/>
    <mergeCell ref="Y203:AE203"/>
    <mergeCell ref="AG203:AI203"/>
    <mergeCell ref="AJ203:AK203"/>
    <mergeCell ref="AL203:AU203"/>
    <mergeCell ref="AV203:AZ203"/>
    <mergeCell ref="BA203:BE203"/>
    <mergeCell ref="BF203:BI203"/>
    <mergeCell ref="BJ203:BM203"/>
    <mergeCell ref="BN203:BR203"/>
    <mergeCell ref="BS203:BT203"/>
    <mergeCell ref="BU203:BV203"/>
    <mergeCell ref="BW203:CC203"/>
    <mergeCell ref="B204:I204"/>
    <mergeCell ref="J204:M204"/>
    <mergeCell ref="N204:X204"/>
    <mergeCell ref="Y204:AE204"/>
    <mergeCell ref="AG204:AI204"/>
    <mergeCell ref="AJ204:AK204"/>
    <mergeCell ref="AL204:AU204"/>
    <mergeCell ref="AV204:AZ204"/>
    <mergeCell ref="BA204:BE204"/>
    <mergeCell ref="BF204:BI204"/>
    <mergeCell ref="BJ204:BM204"/>
    <mergeCell ref="BN204:BR204"/>
    <mergeCell ref="BS204:BT204"/>
    <mergeCell ref="BU204:BV204"/>
    <mergeCell ref="BW204:CC204"/>
    <mergeCell ref="B205:I205"/>
    <mergeCell ref="J205:M205"/>
    <mergeCell ref="N205:X205"/>
    <mergeCell ref="Y205:AE205"/>
    <mergeCell ref="AG205:AI205"/>
    <mergeCell ref="AJ205:AK205"/>
    <mergeCell ref="AL205:AU205"/>
    <mergeCell ref="AV205:AZ205"/>
    <mergeCell ref="BA205:BE205"/>
    <mergeCell ref="BF205:BI205"/>
    <mergeCell ref="BJ205:BM205"/>
    <mergeCell ref="BN205:BR205"/>
    <mergeCell ref="BS205:BT205"/>
    <mergeCell ref="BU205:BV205"/>
    <mergeCell ref="BW205:CC205"/>
    <mergeCell ref="B206:I206"/>
    <mergeCell ref="J206:M206"/>
    <mergeCell ref="N206:X206"/>
    <mergeCell ref="Y206:AE206"/>
    <mergeCell ref="AG206:AI206"/>
    <mergeCell ref="AJ206:AK206"/>
    <mergeCell ref="AL206:AU206"/>
    <mergeCell ref="AV206:AZ206"/>
    <mergeCell ref="BA206:BE206"/>
    <mergeCell ref="BF206:BI206"/>
    <mergeCell ref="BJ206:BM206"/>
    <mergeCell ref="BN206:BR206"/>
    <mergeCell ref="BS206:BT206"/>
    <mergeCell ref="BU206:BV206"/>
    <mergeCell ref="BW206:CC206"/>
    <mergeCell ref="B207:I207"/>
    <mergeCell ref="J207:M207"/>
    <mergeCell ref="N207:X207"/>
    <mergeCell ref="Y207:AE207"/>
    <mergeCell ref="AG207:AI207"/>
    <mergeCell ref="AJ207:AK207"/>
    <mergeCell ref="AL207:AU207"/>
    <mergeCell ref="AV207:AZ207"/>
    <mergeCell ref="BA207:BE207"/>
    <mergeCell ref="BF207:BI207"/>
    <mergeCell ref="BJ207:BM207"/>
    <mergeCell ref="BN207:BR207"/>
    <mergeCell ref="BS207:BT207"/>
    <mergeCell ref="BU207:BV207"/>
    <mergeCell ref="BW207:CC207"/>
    <mergeCell ref="B208:I208"/>
    <mergeCell ref="J208:M208"/>
    <mergeCell ref="N208:X208"/>
    <mergeCell ref="Y208:AE208"/>
    <mergeCell ref="AG208:AI208"/>
    <mergeCell ref="AJ208:AK208"/>
    <mergeCell ref="AL208:AU208"/>
    <mergeCell ref="AV208:AZ208"/>
    <mergeCell ref="BA208:BE208"/>
    <mergeCell ref="BF208:BI208"/>
    <mergeCell ref="BJ208:BM208"/>
    <mergeCell ref="BN208:BR208"/>
    <mergeCell ref="BS208:BT208"/>
    <mergeCell ref="BU208:BV208"/>
    <mergeCell ref="BW208:CC208"/>
    <mergeCell ref="B209:I209"/>
    <mergeCell ref="J209:M209"/>
    <mergeCell ref="N209:X209"/>
    <mergeCell ref="Y209:AE209"/>
    <mergeCell ref="AG209:AI209"/>
    <mergeCell ref="AJ209:AK209"/>
    <mergeCell ref="AL209:AU209"/>
    <mergeCell ref="AV209:AZ209"/>
    <mergeCell ref="BA209:BE209"/>
    <mergeCell ref="BF209:BI209"/>
    <mergeCell ref="BJ209:BM209"/>
    <mergeCell ref="BN209:BR209"/>
    <mergeCell ref="BS209:BT209"/>
    <mergeCell ref="BU209:BV209"/>
    <mergeCell ref="BW209:CC209"/>
    <mergeCell ref="B210:I210"/>
    <mergeCell ref="J210:M210"/>
    <mergeCell ref="N210:X210"/>
    <mergeCell ref="Y210:AE210"/>
    <mergeCell ref="AG210:AI210"/>
    <mergeCell ref="AJ210:AK210"/>
    <mergeCell ref="AL210:AU210"/>
    <mergeCell ref="AV210:AZ210"/>
    <mergeCell ref="BA210:BE210"/>
    <mergeCell ref="BF210:BI210"/>
    <mergeCell ref="BJ210:BM210"/>
    <mergeCell ref="BN210:BR210"/>
    <mergeCell ref="BS210:BT210"/>
    <mergeCell ref="BU210:BV210"/>
    <mergeCell ref="BW210:CC210"/>
    <mergeCell ref="B211:I211"/>
    <mergeCell ref="J211:M211"/>
    <mergeCell ref="N211:X211"/>
    <mergeCell ref="Y211:AE211"/>
    <mergeCell ref="AG211:AI211"/>
    <mergeCell ref="AJ211:AK211"/>
    <mergeCell ref="AL211:AU211"/>
    <mergeCell ref="AV211:AZ211"/>
    <mergeCell ref="BA211:BE211"/>
    <mergeCell ref="BF211:BI211"/>
    <mergeCell ref="BJ211:BM211"/>
    <mergeCell ref="BN211:BR211"/>
    <mergeCell ref="BS211:BT211"/>
    <mergeCell ref="BU211:BV211"/>
    <mergeCell ref="BW211:CC211"/>
    <mergeCell ref="B212:I212"/>
    <mergeCell ref="J212:M212"/>
    <mergeCell ref="N212:X212"/>
    <mergeCell ref="Y212:AE212"/>
    <mergeCell ref="AG212:AI212"/>
    <mergeCell ref="AJ212:AK212"/>
    <mergeCell ref="AL212:AU212"/>
    <mergeCell ref="AV212:AZ212"/>
    <mergeCell ref="BA212:BE212"/>
    <mergeCell ref="BF212:BI212"/>
    <mergeCell ref="BJ212:BM212"/>
    <mergeCell ref="BN212:BR212"/>
    <mergeCell ref="BS212:BT212"/>
    <mergeCell ref="BU212:BV212"/>
    <mergeCell ref="BW212:CC212"/>
    <mergeCell ref="B213:I213"/>
    <mergeCell ref="J213:M213"/>
    <mergeCell ref="N213:X213"/>
    <mergeCell ref="Y213:AE213"/>
    <mergeCell ref="AG213:AI213"/>
    <mergeCell ref="AJ213:AK213"/>
    <mergeCell ref="AL213:AU213"/>
    <mergeCell ref="AV213:AZ213"/>
    <mergeCell ref="BA213:BE213"/>
    <mergeCell ref="BF213:BI213"/>
    <mergeCell ref="BJ213:BM213"/>
    <mergeCell ref="BN213:BR213"/>
    <mergeCell ref="BS213:BT213"/>
    <mergeCell ref="BU213:BV213"/>
    <mergeCell ref="BW213:CC213"/>
    <mergeCell ref="B214:I214"/>
    <mergeCell ref="J214:M214"/>
    <mergeCell ref="N214:X214"/>
    <mergeCell ref="Y214:AE214"/>
    <mergeCell ref="AG214:AI214"/>
    <mergeCell ref="AJ214:AK214"/>
    <mergeCell ref="AL214:AU214"/>
    <mergeCell ref="AV214:AZ214"/>
    <mergeCell ref="BA214:BE214"/>
    <mergeCell ref="BF214:BI214"/>
    <mergeCell ref="BJ214:BM214"/>
    <mergeCell ref="BN214:BR214"/>
    <mergeCell ref="BS214:BT214"/>
    <mergeCell ref="BU214:BV214"/>
    <mergeCell ref="BW214:CC214"/>
    <mergeCell ref="B215:I215"/>
    <mergeCell ref="J215:M215"/>
    <mergeCell ref="N215:X215"/>
    <mergeCell ref="Y215:AE215"/>
    <mergeCell ref="AG215:AI215"/>
    <mergeCell ref="AJ215:AK215"/>
    <mergeCell ref="AL215:AU215"/>
    <mergeCell ref="AV215:AZ215"/>
    <mergeCell ref="BA215:BE215"/>
    <mergeCell ref="BF215:BI215"/>
    <mergeCell ref="BJ215:BM215"/>
    <mergeCell ref="BN215:BR215"/>
    <mergeCell ref="BS215:BT215"/>
    <mergeCell ref="BU215:BV215"/>
    <mergeCell ref="BW215:CC215"/>
    <mergeCell ref="B216:I216"/>
    <mergeCell ref="J216:M216"/>
    <mergeCell ref="N216:X216"/>
    <mergeCell ref="Y216:AE216"/>
    <mergeCell ref="AG216:AI216"/>
    <mergeCell ref="AJ216:AK216"/>
    <mergeCell ref="AL216:AU216"/>
    <mergeCell ref="AV216:AZ216"/>
    <mergeCell ref="BA216:BE216"/>
    <mergeCell ref="BF216:BI216"/>
    <mergeCell ref="BJ216:BM216"/>
    <mergeCell ref="BN216:BR216"/>
    <mergeCell ref="BS216:BT216"/>
    <mergeCell ref="BU216:BV216"/>
    <mergeCell ref="BW216:CC216"/>
    <mergeCell ref="B217:I217"/>
    <mergeCell ref="J217:M217"/>
    <mergeCell ref="N217:X217"/>
    <mergeCell ref="Y217:AE217"/>
    <mergeCell ref="AG217:AI217"/>
    <mergeCell ref="AJ217:AK217"/>
    <mergeCell ref="AL217:AU217"/>
    <mergeCell ref="AV217:AZ217"/>
    <mergeCell ref="BA217:BE217"/>
    <mergeCell ref="BF217:BI217"/>
    <mergeCell ref="BJ217:BM217"/>
    <mergeCell ref="BN217:BR217"/>
    <mergeCell ref="BS217:BT217"/>
    <mergeCell ref="BU217:BV217"/>
    <mergeCell ref="BW217:CC217"/>
    <mergeCell ref="B218:I218"/>
    <mergeCell ref="J218:M218"/>
    <mergeCell ref="N218:X218"/>
    <mergeCell ref="Y218:AE218"/>
    <mergeCell ref="AG218:AI218"/>
    <mergeCell ref="AJ218:AK218"/>
    <mergeCell ref="AL218:AU218"/>
    <mergeCell ref="AV218:AZ218"/>
    <mergeCell ref="BA218:BE218"/>
    <mergeCell ref="BF218:BI218"/>
    <mergeCell ref="BJ218:BM218"/>
    <mergeCell ref="BN218:BR218"/>
    <mergeCell ref="BS218:BT218"/>
    <mergeCell ref="BU218:BV218"/>
    <mergeCell ref="BW218:CC218"/>
    <mergeCell ref="B219:I219"/>
    <mergeCell ref="J219:M219"/>
    <mergeCell ref="N219:X219"/>
    <mergeCell ref="Y219:AE219"/>
    <mergeCell ref="AG219:AI219"/>
    <mergeCell ref="AJ219:AK219"/>
    <mergeCell ref="AL219:AU219"/>
    <mergeCell ref="AV219:AZ219"/>
    <mergeCell ref="BA219:BE219"/>
    <mergeCell ref="BF219:BI219"/>
    <mergeCell ref="BJ219:BM219"/>
    <mergeCell ref="BN219:BR219"/>
    <mergeCell ref="BS219:BT219"/>
    <mergeCell ref="BU219:BV219"/>
    <mergeCell ref="BW219:CC219"/>
    <mergeCell ref="B220:I220"/>
    <mergeCell ref="J220:M220"/>
    <mergeCell ref="N220:X220"/>
    <mergeCell ref="Y220:AE220"/>
    <mergeCell ref="AG220:AI220"/>
    <mergeCell ref="AJ220:AK220"/>
    <mergeCell ref="AL220:AU220"/>
    <mergeCell ref="AV220:AZ220"/>
    <mergeCell ref="BA220:BE220"/>
    <mergeCell ref="BF220:BI220"/>
    <mergeCell ref="BJ220:BM220"/>
    <mergeCell ref="BN220:BR220"/>
    <mergeCell ref="BS220:BT220"/>
    <mergeCell ref="BU220:BV220"/>
    <mergeCell ref="BW220:CC220"/>
    <mergeCell ref="B221:I221"/>
    <mergeCell ref="J221:M221"/>
    <mergeCell ref="N221:X221"/>
    <mergeCell ref="Y221:AE221"/>
    <mergeCell ref="AG221:AI221"/>
    <mergeCell ref="AJ221:AK221"/>
    <mergeCell ref="AL221:AU221"/>
    <mergeCell ref="AV221:AZ221"/>
    <mergeCell ref="BA221:BE221"/>
    <mergeCell ref="BF221:BI221"/>
    <mergeCell ref="BJ221:BM221"/>
    <mergeCell ref="BN221:BR221"/>
    <mergeCell ref="BS221:BT221"/>
    <mergeCell ref="BU221:BV221"/>
    <mergeCell ref="BW221:CC221"/>
    <mergeCell ref="B222:I222"/>
    <mergeCell ref="J222:M222"/>
    <mergeCell ref="N222:X222"/>
    <mergeCell ref="Y222:AE222"/>
    <mergeCell ref="AG222:AI222"/>
    <mergeCell ref="AJ222:AK222"/>
    <mergeCell ref="AL222:AU222"/>
    <mergeCell ref="AV222:AZ222"/>
    <mergeCell ref="BA222:BE222"/>
    <mergeCell ref="BF222:BI222"/>
    <mergeCell ref="BJ222:BM222"/>
    <mergeCell ref="BN222:BR222"/>
    <mergeCell ref="BS222:BT222"/>
    <mergeCell ref="BU222:BV222"/>
    <mergeCell ref="BW222:CC222"/>
    <mergeCell ref="B223:I223"/>
    <mergeCell ref="J223:M223"/>
    <mergeCell ref="N223:X223"/>
    <mergeCell ref="Y223:AE223"/>
    <mergeCell ref="AG223:AI223"/>
    <mergeCell ref="AJ223:AK223"/>
    <mergeCell ref="AL223:AU223"/>
    <mergeCell ref="AV223:AZ223"/>
    <mergeCell ref="BA223:BE223"/>
    <mergeCell ref="BF223:BI223"/>
    <mergeCell ref="BJ223:BM223"/>
    <mergeCell ref="BN223:BR223"/>
    <mergeCell ref="BS223:BT223"/>
    <mergeCell ref="BU223:BV223"/>
    <mergeCell ref="BW223:CC223"/>
    <mergeCell ref="B224:I224"/>
    <mergeCell ref="J224:M224"/>
    <mergeCell ref="N224:X224"/>
    <mergeCell ref="Y224:AE224"/>
    <mergeCell ref="AG224:AI224"/>
    <mergeCell ref="AJ224:AK224"/>
    <mergeCell ref="AL224:AU224"/>
    <mergeCell ref="AV224:AZ224"/>
    <mergeCell ref="BA224:BE224"/>
    <mergeCell ref="BF224:BI224"/>
    <mergeCell ref="BJ224:BM224"/>
    <mergeCell ref="BN224:BR224"/>
    <mergeCell ref="BS224:BT224"/>
    <mergeCell ref="BU224:BV224"/>
    <mergeCell ref="BW224:CC224"/>
    <mergeCell ref="B225:I225"/>
    <mergeCell ref="J225:M225"/>
    <mergeCell ref="N225:X225"/>
    <mergeCell ref="Y225:AE225"/>
    <mergeCell ref="AG225:AI225"/>
    <mergeCell ref="AJ225:AK225"/>
    <mergeCell ref="AL225:AU225"/>
    <mergeCell ref="AV225:AZ225"/>
    <mergeCell ref="BA225:BE225"/>
    <mergeCell ref="BF225:BI225"/>
    <mergeCell ref="BJ225:BM225"/>
    <mergeCell ref="BN225:BR225"/>
    <mergeCell ref="BS225:BT225"/>
    <mergeCell ref="BU225:BV225"/>
    <mergeCell ref="BW225:CC225"/>
    <mergeCell ref="B226:I226"/>
    <mergeCell ref="J226:M226"/>
    <mergeCell ref="N226:X226"/>
    <mergeCell ref="Y226:AE226"/>
    <mergeCell ref="AG226:AI226"/>
    <mergeCell ref="AJ226:AK226"/>
    <mergeCell ref="AL226:AU226"/>
    <mergeCell ref="AV226:AZ226"/>
    <mergeCell ref="BA226:BE226"/>
    <mergeCell ref="BF226:BI226"/>
    <mergeCell ref="BJ226:BM226"/>
    <mergeCell ref="BN226:BR226"/>
    <mergeCell ref="BS226:BT226"/>
    <mergeCell ref="BU226:BV226"/>
    <mergeCell ref="BW226:CC226"/>
    <mergeCell ref="B227:I227"/>
    <mergeCell ref="J227:M227"/>
    <mergeCell ref="N227:X227"/>
    <mergeCell ref="Y227:AE227"/>
    <mergeCell ref="AG227:AI227"/>
    <mergeCell ref="AJ227:AK227"/>
    <mergeCell ref="AL227:AU227"/>
    <mergeCell ref="AV227:AZ227"/>
    <mergeCell ref="BA227:BE227"/>
    <mergeCell ref="BF227:BI227"/>
    <mergeCell ref="BJ227:BM227"/>
    <mergeCell ref="BN227:BR227"/>
    <mergeCell ref="BS227:BT227"/>
    <mergeCell ref="BU227:BV227"/>
    <mergeCell ref="BW227:CC227"/>
    <mergeCell ref="B228:I228"/>
    <mergeCell ref="J228:M228"/>
    <mergeCell ref="N228:X228"/>
    <mergeCell ref="Y228:AE228"/>
    <mergeCell ref="AG228:AI228"/>
    <mergeCell ref="AJ228:AK228"/>
    <mergeCell ref="AL228:AU228"/>
    <mergeCell ref="AV228:AZ228"/>
    <mergeCell ref="BA228:BE228"/>
    <mergeCell ref="BF228:BI228"/>
    <mergeCell ref="BJ228:BM228"/>
    <mergeCell ref="BN228:BR228"/>
    <mergeCell ref="BS228:BT228"/>
    <mergeCell ref="BU228:BV228"/>
    <mergeCell ref="BW228:CC228"/>
    <mergeCell ref="B229:I229"/>
    <mergeCell ref="J229:M229"/>
    <mergeCell ref="N229:X229"/>
    <mergeCell ref="Y229:AE229"/>
    <mergeCell ref="AG229:AI229"/>
    <mergeCell ref="AJ229:AK229"/>
    <mergeCell ref="AL229:AU229"/>
    <mergeCell ref="AV229:AZ229"/>
    <mergeCell ref="BA229:BE229"/>
    <mergeCell ref="BF229:BI229"/>
    <mergeCell ref="BJ229:BM229"/>
    <mergeCell ref="BN229:BR229"/>
    <mergeCell ref="BS229:BT229"/>
    <mergeCell ref="BU229:BV229"/>
    <mergeCell ref="BW229:CC229"/>
    <mergeCell ref="B230:I230"/>
    <mergeCell ref="J230:M230"/>
    <mergeCell ref="N230:X230"/>
    <mergeCell ref="Y230:AE230"/>
    <mergeCell ref="AG230:AI230"/>
    <mergeCell ref="AJ230:AK230"/>
    <mergeCell ref="AL230:AU230"/>
    <mergeCell ref="AV230:AZ230"/>
    <mergeCell ref="BA230:BE230"/>
    <mergeCell ref="BF230:BI230"/>
    <mergeCell ref="BJ230:BM230"/>
    <mergeCell ref="BN230:BR230"/>
    <mergeCell ref="BS230:BT230"/>
    <mergeCell ref="BU230:BV230"/>
    <mergeCell ref="BW230:CC230"/>
    <mergeCell ref="B231:I231"/>
    <mergeCell ref="J231:M231"/>
    <mergeCell ref="N231:X231"/>
    <mergeCell ref="Y231:AE231"/>
    <mergeCell ref="AG231:AI231"/>
    <mergeCell ref="AJ231:AK231"/>
    <mergeCell ref="AL231:AU231"/>
    <mergeCell ref="AV231:AZ231"/>
    <mergeCell ref="BA231:BE231"/>
    <mergeCell ref="BF231:BI231"/>
    <mergeCell ref="BJ231:BM231"/>
    <mergeCell ref="BN231:BR231"/>
    <mergeCell ref="BS231:BT231"/>
    <mergeCell ref="BU231:BV231"/>
    <mergeCell ref="BW231:CC231"/>
    <mergeCell ref="B232:I232"/>
    <mergeCell ref="J232:M232"/>
    <mergeCell ref="N232:X232"/>
    <mergeCell ref="Y232:AE232"/>
    <mergeCell ref="AG232:AI232"/>
    <mergeCell ref="AJ232:AK232"/>
    <mergeCell ref="AL232:AU232"/>
    <mergeCell ref="AV232:AZ232"/>
    <mergeCell ref="BA232:BE232"/>
    <mergeCell ref="BF232:BI232"/>
    <mergeCell ref="BJ232:BM232"/>
    <mergeCell ref="BN232:BR232"/>
    <mergeCell ref="BS232:BT232"/>
    <mergeCell ref="BU232:BV232"/>
    <mergeCell ref="BW232:CC232"/>
    <mergeCell ref="B233:I233"/>
    <mergeCell ref="J233:M233"/>
    <mergeCell ref="N233:X233"/>
    <mergeCell ref="Y233:AE233"/>
    <mergeCell ref="AG233:AI233"/>
    <mergeCell ref="AJ233:AK233"/>
    <mergeCell ref="AL233:AU233"/>
    <mergeCell ref="AV233:AZ233"/>
    <mergeCell ref="BA233:BE233"/>
    <mergeCell ref="BF233:BI233"/>
    <mergeCell ref="BJ233:BM233"/>
    <mergeCell ref="BN233:BR233"/>
    <mergeCell ref="BS233:BT233"/>
    <mergeCell ref="BU233:BV233"/>
    <mergeCell ref="BW233:CC233"/>
    <mergeCell ref="B234:I234"/>
    <mergeCell ref="J234:M234"/>
    <mergeCell ref="N234:X234"/>
    <mergeCell ref="Y234:AE234"/>
    <mergeCell ref="AG234:AI234"/>
    <mergeCell ref="AJ234:AK234"/>
    <mergeCell ref="AL234:AU234"/>
    <mergeCell ref="AV234:AZ234"/>
    <mergeCell ref="BA234:BE234"/>
    <mergeCell ref="BF234:BI234"/>
    <mergeCell ref="BJ234:BM234"/>
    <mergeCell ref="BN234:BR234"/>
    <mergeCell ref="BS234:BT234"/>
    <mergeCell ref="BU234:BV234"/>
    <mergeCell ref="BW234:CC234"/>
    <mergeCell ref="B235:I235"/>
    <mergeCell ref="J235:M235"/>
    <mergeCell ref="N235:X235"/>
    <mergeCell ref="Y235:AE235"/>
    <mergeCell ref="AG235:AI235"/>
    <mergeCell ref="AJ235:AK235"/>
    <mergeCell ref="AL235:AU235"/>
    <mergeCell ref="AV235:AZ235"/>
    <mergeCell ref="BA235:BE235"/>
    <mergeCell ref="BF235:BI235"/>
    <mergeCell ref="BJ235:BM235"/>
    <mergeCell ref="BN235:BR235"/>
    <mergeCell ref="BS235:BT235"/>
    <mergeCell ref="BU235:BV235"/>
    <mergeCell ref="BW235:CC235"/>
    <mergeCell ref="B236:I236"/>
    <mergeCell ref="J236:M236"/>
    <mergeCell ref="N236:X236"/>
    <mergeCell ref="Y236:AE236"/>
    <mergeCell ref="AG236:AI236"/>
    <mergeCell ref="AJ236:AK236"/>
    <mergeCell ref="AL236:AU236"/>
    <mergeCell ref="AV236:AZ236"/>
    <mergeCell ref="BA236:BE236"/>
    <mergeCell ref="BF236:BI236"/>
    <mergeCell ref="BJ236:BM236"/>
    <mergeCell ref="BN236:BR236"/>
    <mergeCell ref="BS236:BT236"/>
    <mergeCell ref="BU236:BV236"/>
    <mergeCell ref="BW236:CC236"/>
    <mergeCell ref="B237:I237"/>
    <mergeCell ref="J237:M237"/>
    <mergeCell ref="N237:X237"/>
    <mergeCell ref="Y237:AE237"/>
    <mergeCell ref="AG237:AI237"/>
    <mergeCell ref="AJ237:AK237"/>
    <mergeCell ref="AL237:AU237"/>
    <mergeCell ref="AV237:AZ237"/>
    <mergeCell ref="BA237:BE237"/>
    <mergeCell ref="BF237:BI237"/>
    <mergeCell ref="BJ237:BM237"/>
    <mergeCell ref="BN237:BR237"/>
    <mergeCell ref="BS237:BT237"/>
    <mergeCell ref="BU237:BV237"/>
    <mergeCell ref="BW237:CC237"/>
    <mergeCell ref="B238:I238"/>
    <mergeCell ref="J238:M238"/>
    <mergeCell ref="N238:X238"/>
    <mergeCell ref="Y238:AE238"/>
    <mergeCell ref="AG238:AI238"/>
    <mergeCell ref="AJ238:AK238"/>
    <mergeCell ref="AL238:AU238"/>
    <mergeCell ref="AV238:AZ238"/>
    <mergeCell ref="BA238:BE238"/>
    <mergeCell ref="BF238:BI238"/>
    <mergeCell ref="BJ238:BM238"/>
    <mergeCell ref="BN238:BR238"/>
    <mergeCell ref="BS238:BT238"/>
    <mergeCell ref="BU238:BV238"/>
    <mergeCell ref="BW238:CC238"/>
    <mergeCell ref="B239:I239"/>
    <mergeCell ref="J239:M239"/>
    <mergeCell ref="N239:X239"/>
    <mergeCell ref="Y239:AE239"/>
    <mergeCell ref="AG239:AI239"/>
    <mergeCell ref="AJ239:AK239"/>
    <mergeCell ref="AL239:AU239"/>
    <mergeCell ref="AV239:AZ239"/>
    <mergeCell ref="BA239:BE239"/>
    <mergeCell ref="BF239:BI239"/>
    <mergeCell ref="BJ239:BM239"/>
    <mergeCell ref="BN239:BR239"/>
    <mergeCell ref="BS239:BT239"/>
    <mergeCell ref="BU239:BV239"/>
    <mergeCell ref="BW239:CC239"/>
    <mergeCell ref="B240:I240"/>
    <mergeCell ref="J240:M240"/>
    <mergeCell ref="N240:X240"/>
    <mergeCell ref="Y240:AE240"/>
    <mergeCell ref="AG240:AI240"/>
    <mergeCell ref="AJ240:AK240"/>
    <mergeCell ref="AL240:AU240"/>
    <mergeCell ref="AV240:AZ240"/>
    <mergeCell ref="BA240:BE240"/>
    <mergeCell ref="BF240:BI240"/>
    <mergeCell ref="BJ240:BM240"/>
    <mergeCell ref="BN240:BR240"/>
    <mergeCell ref="BS240:BT240"/>
    <mergeCell ref="BU240:BV240"/>
    <mergeCell ref="BW240:CC240"/>
    <mergeCell ref="B241:I241"/>
    <mergeCell ref="J241:M241"/>
    <mergeCell ref="N241:X241"/>
    <mergeCell ref="Y241:AE241"/>
    <mergeCell ref="AG241:AI241"/>
    <mergeCell ref="AJ241:AK241"/>
    <mergeCell ref="AL241:AU241"/>
    <mergeCell ref="AV241:AZ241"/>
    <mergeCell ref="BA241:BE241"/>
    <mergeCell ref="BF241:BI241"/>
    <mergeCell ref="BJ241:BM241"/>
    <mergeCell ref="BN241:BR241"/>
    <mergeCell ref="BS241:BT241"/>
    <mergeCell ref="BU241:BV241"/>
    <mergeCell ref="BW241:CC241"/>
    <mergeCell ref="B242:I242"/>
    <mergeCell ref="J242:M242"/>
    <mergeCell ref="N242:X242"/>
    <mergeCell ref="Y242:AE242"/>
    <mergeCell ref="AG242:AI242"/>
    <mergeCell ref="AJ242:AK242"/>
    <mergeCell ref="AL242:AU242"/>
    <mergeCell ref="AV242:AZ242"/>
    <mergeCell ref="BA242:BE242"/>
    <mergeCell ref="BF242:BI242"/>
    <mergeCell ref="BJ242:BM242"/>
    <mergeCell ref="BN242:BR242"/>
    <mergeCell ref="BS242:BT242"/>
    <mergeCell ref="BU242:BV242"/>
    <mergeCell ref="BW242:CC242"/>
    <mergeCell ref="B243:I243"/>
    <mergeCell ref="J243:M243"/>
    <mergeCell ref="N243:X243"/>
    <mergeCell ref="Y243:AE243"/>
    <mergeCell ref="AG243:AI243"/>
    <mergeCell ref="AJ243:AK243"/>
    <mergeCell ref="AL243:AU243"/>
    <mergeCell ref="AV243:AZ243"/>
    <mergeCell ref="BA243:BE243"/>
    <mergeCell ref="BF243:BI243"/>
    <mergeCell ref="BJ243:BM243"/>
    <mergeCell ref="BN243:BR243"/>
    <mergeCell ref="BS243:BT243"/>
    <mergeCell ref="BU243:BV243"/>
    <mergeCell ref="BW243:CC243"/>
    <mergeCell ref="B244:I244"/>
    <mergeCell ref="J244:M244"/>
    <mergeCell ref="N244:X244"/>
    <mergeCell ref="Y244:AE244"/>
    <mergeCell ref="AG244:AI244"/>
    <mergeCell ref="AJ244:AK244"/>
    <mergeCell ref="AL244:AU244"/>
    <mergeCell ref="AV244:AZ244"/>
    <mergeCell ref="BA244:BE244"/>
    <mergeCell ref="BF244:BI244"/>
    <mergeCell ref="BJ244:BM244"/>
    <mergeCell ref="BN244:BR244"/>
    <mergeCell ref="BS244:BT244"/>
    <mergeCell ref="BU244:BV244"/>
    <mergeCell ref="BW244:CC244"/>
    <mergeCell ref="B245:I245"/>
    <mergeCell ref="J245:M245"/>
    <mergeCell ref="N245:X245"/>
    <mergeCell ref="Y245:AE245"/>
    <mergeCell ref="AG245:AI245"/>
    <mergeCell ref="AJ245:AK245"/>
    <mergeCell ref="AL245:AU245"/>
    <mergeCell ref="AV245:AZ245"/>
    <mergeCell ref="BA245:BE245"/>
    <mergeCell ref="BF245:BI245"/>
    <mergeCell ref="BJ245:BM245"/>
    <mergeCell ref="BN245:BR245"/>
    <mergeCell ref="BS245:BT245"/>
    <mergeCell ref="BU245:BV245"/>
    <mergeCell ref="BW245:CC245"/>
    <mergeCell ref="B246:I246"/>
    <mergeCell ref="J246:M246"/>
    <mergeCell ref="N246:X246"/>
    <mergeCell ref="Y246:AE246"/>
    <mergeCell ref="AG246:AI246"/>
    <mergeCell ref="AJ246:AK246"/>
    <mergeCell ref="AL246:AU246"/>
    <mergeCell ref="AV246:AZ246"/>
    <mergeCell ref="BA246:BE246"/>
    <mergeCell ref="BF246:BI246"/>
    <mergeCell ref="BJ246:BM246"/>
    <mergeCell ref="BN246:BR246"/>
    <mergeCell ref="BS246:BT246"/>
    <mergeCell ref="BU246:BV246"/>
    <mergeCell ref="BW246:CC246"/>
    <mergeCell ref="B247:I247"/>
    <mergeCell ref="J247:M247"/>
    <mergeCell ref="N247:X247"/>
    <mergeCell ref="Y247:AE247"/>
    <mergeCell ref="AG247:AI247"/>
    <mergeCell ref="AJ247:AK247"/>
    <mergeCell ref="AL247:AU247"/>
    <mergeCell ref="AV247:AZ247"/>
    <mergeCell ref="BA247:BE247"/>
    <mergeCell ref="BF247:BI247"/>
    <mergeCell ref="BJ247:BM247"/>
    <mergeCell ref="BN247:BR247"/>
    <mergeCell ref="BS247:BT247"/>
    <mergeCell ref="BU247:BV247"/>
    <mergeCell ref="BW247:CC247"/>
    <mergeCell ref="B248:I248"/>
    <mergeCell ref="J248:M248"/>
    <mergeCell ref="N248:X248"/>
    <mergeCell ref="Y248:AE248"/>
    <mergeCell ref="AG248:AI248"/>
    <mergeCell ref="AJ248:AK248"/>
    <mergeCell ref="AL248:AU248"/>
    <mergeCell ref="AV248:AZ248"/>
    <mergeCell ref="BA248:BE248"/>
    <mergeCell ref="BF248:BI248"/>
    <mergeCell ref="BJ248:BM248"/>
    <mergeCell ref="BN248:BR248"/>
    <mergeCell ref="BS248:BT248"/>
    <mergeCell ref="BU248:BV248"/>
    <mergeCell ref="BW248:CC248"/>
    <mergeCell ref="B249:I249"/>
    <mergeCell ref="J249:M249"/>
    <mergeCell ref="N249:X249"/>
    <mergeCell ref="Y249:AE249"/>
    <mergeCell ref="AG249:AI249"/>
    <mergeCell ref="AJ249:AK249"/>
    <mergeCell ref="AL249:AU249"/>
    <mergeCell ref="AV249:AZ249"/>
    <mergeCell ref="BA249:BE249"/>
    <mergeCell ref="BF249:BI249"/>
    <mergeCell ref="BJ249:BM249"/>
    <mergeCell ref="BN249:BR249"/>
    <mergeCell ref="BS249:BT249"/>
    <mergeCell ref="BU249:BV249"/>
    <mergeCell ref="BW249:CC249"/>
    <mergeCell ref="B250:I250"/>
    <mergeCell ref="J250:M250"/>
    <mergeCell ref="N250:X250"/>
    <mergeCell ref="Y250:AE250"/>
    <mergeCell ref="AG250:AI250"/>
    <mergeCell ref="AJ250:AK250"/>
    <mergeCell ref="AL250:AU250"/>
    <mergeCell ref="AV250:AZ250"/>
    <mergeCell ref="BA250:BE250"/>
    <mergeCell ref="BF250:BI250"/>
    <mergeCell ref="BJ250:BM250"/>
    <mergeCell ref="BN250:BR250"/>
    <mergeCell ref="BS250:BT250"/>
    <mergeCell ref="BU250:BV250"/>
    <mergeCell ref="BW250:CC250"/>
    <mergeCell ref="J251:T251"/>
    <mergeCell ref="AL251:AU251"/>
    <mergeCell ref="AV251:AZ251"/>
    <mergeCell ref="BA251:BI251"/>
    <mergeCell ref="BJ251:BM251"/>
    <mergeCell ref="BN251:BR251"/>
    <mergeCell ref="M253:Y253"/>
    <mergeCell ref="AI253:AW253"/>
    <mergeCell ref="AY253:BK253"/>
    <mergeCell ref="BT253:CA253"/>
    <mergeCell ref="Z254:AG254"/>
    <mergeCell ref="AI254:AW254"/>
    <mergeCell ref="BL254:BQ254"/>
    <mergeCell ref="BT254:CA254"/>
    <mergeCell ref="M255:Y255"/>
    <mergeCell ref="AZ255:CA255"/>
    <mergeCell ref="Z256:AG256"/>
    <mergeCell ref="AI256:AW256"/>
    <mergeCell ref="AZ256:CA256"/>
    <mergeCell ref="C258:W258"/>
    <mergeCell ref="X259:BX259"/>
    <mergeCell ref="C260:S260"/>
    <mergeCell ref="T260:BX260"/>
    <mergeCell ref="T261:BX261"/>
    <mergeCell ref="C263:AM263"/>
    <mergeCell ref="AU263:BX263"/>
    <mergeCell ref="R264:AB264"/>
    <mergeCell ref="AD264:AM264"/>
    <mergeCell ref="BG264:BN264"/>
    <mergeCell ref="C265:P265"/>
    <mergeCell ref="R265:AB265"/>
    <mergeCell ref="AD265:AM265"/>
    <mergeCell ref="AU265:BD265"/>
    <mergeCell ref="BG265:BN265"/>
    <mergeCell ref="BQ265:BX265"/>
    <mergeCell ref="C266:S266"/>
    <mergeCell ref="T266:AB266"/>
    <mergeCell ref="AN266:AP266"/>
    <mergeCell ref="AU266:BD266"/>
    <mergeCell ref="BG266:BN266"/>
    <mergeCell ref="BY266:CA266"/>
    <mergeCell ref="C268:AM268"/>
    <mergeCell ref="AU268:BX268"/>
    <mergeCell ref="C269:AM269"/>
    <mergeCell ref="AU269:BX269"/>
    <mergeCell ref="C270:AM270"/>
    <mergeCell ref="AU270:BX270"/>
    <mergeCell ref="C271:AM271"/>
    <mergeCell ref="AU271:BX271"/>
    <mergeCell ref="C272:P272"/>
    <mergeCell ref="R272:AB272"/>
    <mergeCell ref="AD272:AM272"/>
    <mergeCell ref="BG272:BN272"/>
    <mergeCell ref="C273:P273"/>
    <mergeCell ref="R273:AB273"/>
    <mergeCell ref="AD273:AM273"/>
    <mergeCell ref="AU273:BD273"/>
    <mergeCell ref="BG273:BN273"/>
    <mergeCell ref="BQ273:BX273"/>
    <mergeCell ref="C274:AM274"/>
    <mergeCell ref="AU274:BX274"/>
    <mergeCell ref="C275:AM275"/>
    <mergeCell ref="AU275:BX275"/>
    <mergeCell ref="C276:AM276"/>
    <mergeCell ref="AU276:BX276"/>
    <mergeCell ref="C277:P277"/>
    <mergeCell ref="AU277:BD277"/>
    <mergeCell ref="B1:I3"/>
    <mergeCell ref="AM1:CA2"/>
    <mergeCell ref="B7:I11"/>
    <mergeCell ref="B17:I18"/>
    <mergeCell ref="J17:M18"/>
    <mergeCell ref="BF17:BI18"/>
    <mergeCell ref="BJ17:BM18"/>
    <mergeCell ref="N17:X18"/>
    <mergeCell ref="Y17:AE18"/>
    <mergeCell ref="B253:I256"/>
    <mergeCell ref="BN17:BR18"/>
    <mergeCell ref="BW17:CC18"/>
    <mergeCell ref="AJ17:AK18"/>
    <mergeCell ref="AL17:AU18"/>
    <mergeCell ref="AV17:AZ18"/>
    <mergeCell ref="BA17:BE18"/>
    <mergeCell ref="AN275:AP276"/>
    <mergeCell ref="BY264:CA265"/>
    <mergeCell ref="AN264:AP265"/>
    <mergeCell ref="BY275:CA276"/>
    <mergeCell ref="BY269:CA270"/>
    <mergeCell ref="AN272:AP273"/>
    <mergeCell ref="AN269:AP270"/>
    <mergeCell ref="BY272:CA273"/>
    <mergeCell ref="BY260:CA261"/>
    <mergeCell ref="X257:BX258"/>
    <mergeCell ref="BY257:CA259"/>
  </mergeCells>
  <pageMargins left="0.393700787401575" right="0.393700787401575" top="0.393700787401575" bottom="0.393700787401575" header="0" footer="0"/>
  <pageSetup paperSize="9" scale="61" fitToHeight="0" pageOrder="overThenDown" orientation="portrait"/>
  <headerFooter alignWithMargins="0"/>
  <rowBreaks count="1" manualBreakCount="1">
    <brk id="247" max="8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</dc:creator>
  <cp:lastModifiedBy>Соболев Василий</cp:lastModifiedBy>
  <cp:revision>1</cp:revision>
  <dcterms:created xsi:type="dcterms:W3CDTF">2024-04-05T08:01:00Z</dcterms:created>
  <cp:lastPrinted>2024-06-19T12:59:00Z</cp:lastPrinted>
  <dcterms:modified xsi:type="dcterms:W3CDTF">2024-10-07T07:13:02Z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73C1DB4FB85243FDAB2436A5E8328DA9_12</vt:lpwstr>
  </property>
  <property fmtid="{D5CDD505-2E9C-101B-9397-08002B2CF9AE}" pid="3" name="KSOProductBuildVer">
    <vt:lpwstr>1049-12.2.0.18283</vt:lpwstr>
  </property>
</Properties>
</file>