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voro\Desktop\"/>
    </mc:Choice>
  </mc:AlternateContent>
  <xr:revisionPtr revIDLastSave="0" documentId="13_ncr:1_{652C2DB2-3287-4215-A520-8753CBC0D6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72" i="1" l="1"/>
  <c r="B58" i="1"/>
  <c r="B54" i="1"/>
  <c r="B68" i="1" l="1"/>
  <c r="B71" i="1" s="1"/>
  <c r="B69" i="1"/>
</calcChain>
</file>

<file path=xl/sharedStrings.xml><?xml version="1.0" encoding="utf-8"?>
<sst xmlns="http://schemas.openxmlformats.org/spreadsheetml/2006/main" count="74" uniqueCount="35">
  <si>
    <t xml:space="preserve">Вид движения
</t>
  </si>
  <si>
    <t>Сумма</t>
  </si>
  <si>
    <t>Общий остаток на начало</t>
  </si>
  <si>
    <t>Поступление</t>
  </si>
  <si>
    <t>Прочие расчеты с разными дебиторами и кредиторами</t>
  </si>
  <si>
    <t>Расчетные счета</t>
  </si>
  <si>
    <t>Расчеты с покупателями и заказчиками</t>
  </si>
  <si>
    <t>Списание</t>
  </si>
  <si>
    <t>Нераспределенная прибыль (непокрытый убыток)</t>
  </si>
  <si>
    <t>Общехозяйственные расходы</t>
  </si>
  <si>
    <t>Прочие доходы и расходы</t>
  </si>
  <si>
    <t>Расчеты по налогам и сборам</t>
  </si>
  <si>
    <t>Расчеты по социальному страхованию и обеспечению</t>
  </si>
  <si>
    <t>Расчеты с персоналом по оплате труда</t>
  </si>
  <si>
    <t>Расчеты с подотчетными лицами (выдано)</t>
  </si>
  <si>
    <t>Расчеты с поставщиками и подрядчиками</t>
  </si>
  <si>
    <t>Чистый денежный поток</t>
  </si>
  <si>
    <t>КАК есть</t>
  </si>
  <si>
    <t>1. Убрать дубли</t>
  </si>
  <si>
    <t>2. Вынести отдельно</t>
  </si>
  <si>
    <t>3. Рентабельность добавить.</t>
  </si>
  <si>
    <t>Средства предпринимателя</t>
  </si>
  <si>
    <t>Статья ДДС Личные средства предпринимателя</t>
  </si>
  <si>
    <t>Чистый денежный поток (после выплаты средств предпринимателю)</t>
  </si>
  <si>
    <t>Общий остаток на конец</t>
  </si>
  <si>
    <t>10 марта 2025г.</t>
  </si>
  <si>
    <t>Изменение отчета "Анализ движения денежных средсв"</t>
  </si>
  <si>
    <t>Рентабельность продаж</t>
  </si>
  <si>
    <t>Рентабельность = Списание/Поступление*100%</t>
  </si>
  <si>
    <t xml:space="preserve">При исключении в стандартных настройках отчета </t>
  </si>
  <si>
    <t>исчезает остаток на конец.</t>
  </si>
  <si>
    <t>К исполнению.</t>
  </si>
  <si>
    <t>Новый отчет</t>
  </si>
  <si>
    <t>Вынести отдельно</t>
  </si>
  <si>
    <t>Рентабельность добавить.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</si>
</sst>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indexed="21"/>
      <name val="Arial"/>
      <family val="2"/>
      <charset val="204"/>
    </font>
    <font>
      <sz val="10"/>
      <color indexed="2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4" fillId="2" borderId="1" xfId="2" applyFont="1" applyFill="1" applyBorder="1" applyAlignment="1">
      <alignment vertical="top" wrapText="1"/>
    </xf>
    <xf numFmtId="0" fontId="5" fillId="2" borderId="1" xfId="2" applyFont="1" applyFill="1" applyBorder="1" applyAlignment="1">
      <alignment horizontal="right" vertical="top" wrapText="1"/>
    </xf>
    <xf numFmtId="0" fontId="6" fillId="0" borderId="2" xfId="2" applyFont="1" applyBorder="1" applyAlignment="1">
      <alignment vertical="top" wrapText="1"/>
    </xf>
    <xf numFmtId="3" fontId="6" fillId="0" borderId="2" xfId="2" applyNumberFormat="1" applyFont="1" applyBorder="1" applyAlignment="1">
      <alignment horizontal="right" vertical="top"/>
    </xf>
    <xf numFmtId="0" fontId="4" fillId="2" borderId="2" xfId="2" applyFont="1" applyFill="1" applyBorder="1" applyAlignment="1">
      <alignment vertical="top" wrapText="1"/>
    </xf>
    <xf numFmtId="3" fontId="4" fillId="2" borderId="2" xfId="2" applyNumberFormat="1" applyFont="1" applyFill="1" applyBorder="1" applyAlignment="1">
      <alignment horizontal="right" vertical="top"/>
    </xf>
    <xf numFmtId="0" fontId="7" fillId="0" borderId="2" xfId="2" applyFont="1" applyBorder="1" applyAlignment="1">
      <alignment vertical="top" wrapText="1" indent="2"/>
    </xf>
    <xf numFmtId="3" fontId="7" fillId="0" borderId="2" xfId="2" applyNumberFormat="1" applyFont="1" applyBorder="1" applyAlignment="1">
      <alignment horizontal="right" vertical="top"/>
    </xf>
    <xf numFmtId="3" fontId="8" fillId="0" borderId="2" xfId="2" applyNumberFormat="1" applyFont="1" applyBorder="1" applyAlignment="1">
      <alignment horizontal="right" vertical="top"/>
    </xf>
    <xf numFmtId="3" fontId="8" fillId="0" borderId="0" xfId="2" applyNumberFormat="1" applyFont="1" applyAlignment="1">
      <alignment horizontal="right" vertical="top"/>
    </xf>
    <xf numFmtId="3" fontId="9" fillId="0" borderId="2" xfId="2" applyNumberFormat="1" applyFont="1" applyBorder="1" applyAlignment="1">
      <alignment horizontal="right" vertical="top"/>
    </xf>
    <xf numFmtId="9" fontId="9" fillId="0" borderId="0" xfId="1" applyFont="1" applyBorder="1" applyAlignment="1">
      <alignment horizontal="right" vertical="top"/>
    </xf>
    <xf numFmtId="0" fontId="9" fillId="0" borderId="2" xfId="2" applyFont="1" applyBorder="1" applyAlignment="1">
      <alignment vertical="top" wrapText="1"/>
    </xf>
    <xf numFmtId="3" fontId="0" fillId="0" borderId="0" xfId="0" applyNumberFormat="1"/>
    <xf numFmtId="0" fontId="9" fillId="3" borderId="2" xfId="2" applyFont="1" applyFill="1" applyBorder="1" applyAlignment="1">
      <alignment vertical="top" wrapText="1"/>
    </xf>
    <xf numFmtId="3" fontId="9" fillId="3" borderId="2" xfId="2" applyNumberFormat="1" applyFont="1" applyFill="1" applyBorder="1" applyAlignment="1">
      <alignment horizontal="right" vertical="top"/>
    </xf>
    <xf numFmtId="0" fontId="2" fillId="0" borderId="0" xfId="0" applyFont="1"/>
    <xf numFmtId="0" fontId="9" fillId="0" borderId="0" xfId="2" applyFont="1" applyAlignment="1">
      <alignment vertical="top" wrapText="1"/>
    </xf>
    <xf numFmtId="0" fontId="2" fillId="4" borderId="0" xfId="0" applyFont="1" applyFill="1"/>
  </cellXfs>
  <cellStyles count="3">
    <cellStyle name="Обычный" xfId="0" builtinId="0"/>
    <cellStyle name="Обычный_Лист1" xfId="2" xr:uid="{00000000-0005-0000-0000-000001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564092</xdr:colOff>
      <xdr:row>2</xdr:row>
      <xdr:rowOff>85725</xdr:rowOff>
    </xdr:from>
    <xdr:to>
      <xdr:col>14</xdr:col>
      <xdr:colOff>152400</xdr:colOff>
      <xdr:row>31</xdr:row>
      <xdr:rowOff>133349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6572"/>
        <a:stretch/>
      </xdr:blipFill>
      <xdr:spPr>
        <a:xfrm>
          <a:off x="7041092" y="466725"/>
          <a:ext cx="6293908" cy="5838824"/>
        </a:xfrm>
        <a:prstGeom prst="rect">
          <a:avLst/>
        </a:prstGeom>
      </xdr:spPr>
    </xdr:pic>
    <xdr:clientData/>
  </xdr:twoCellAnchor>
  <xdr:twoCellAnchor>
    <xdr:from>
      <xdr:col>6</xdr:col>
      <xdr:colOff>142875</xdr:colOff>
      <xdr:row>10</xdr:row>
      <xdr:rowOff>180975</xdr:rowOff>
    </xdr:from>
    <xdr:to>
      <xdr:col>7</xdr:col>
      <xdr:colOff>19050</xdr:colOff>
      <xdr:row>19</xdr:row>
      <xdr:rowOff>133350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8448675" y="2219325"/>
          <a:ext cx="485775" cy="1666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workbookViewId="0">
      <selection activeCell="D44" sqref="D44"/>
    </sheetView>
  </sheetViews>
  <sheetFormatPr defaultRowHeight="15" x14ac:dyDescent="0.25"/>
  <cols>
    <col min="1" max="1" width="69.28515625" customWidth="1"/>
    <col min="2" max="2" width="18.7109375" customWidth="1"/>
  </cols>
  <sheetData>
    <row r="1" spans="1:2" x14ac:dyDescent="0.25">
      <c r="A1" t="s">
        <v>25</v>
      </c>
    </row>
    <row r="2" spans="1:2" x14ac:dyDescent="0.25">
      <c r="A2" s="17" t="s">
        <v>26</v>
      </c>
    </row>
    <row r="5" spans="1:2" x14ac:dyDescent="0.25">
      <c r="A5" t="s">
        <v>17</v>
      </c>
    </row>
    <row r="6" spans="1:2" ht="25.5" x14ac:dyDescent="0.25">
      <c r="A6" s="1" t="s">
        <v>0</v>
      </c>
      <c r="B6" s="2" t="s">
        <v>1</v>
      </c>
    </row>
    <row r="7" spans="1:2" x14ac:dyDescent="0.25">
      <c r="A7" s="3" t="s">
        <v>2</v>
      </c>
      <c r="B7" s="4">
        <v>864672</v>
      </c>
    </row>
    <row r="8" spans="1:2" x14ac:dyDescent="0.25">
      <c r="A8" s="5" t="s">
        <v>3</v>
      </c>
      <c r="B8" s="6">
        <v>4131008</v>
      </c>
    </row>
    <row r="9" spans="1:2" x14ac:dyDescent="0.25">
      <c r="A9" s="7" t="s">
        <v>4</v>
      </c>
      <c r="B9" s="8">
        <v>327750</v>
      </c>
    </row>
    <row r="10" spans="1:2" x14ac:dyDescent="0.25">
      <c r="A10" s="7" t="s">
        <v>5</v>
      </c>
      <c r="B10" s="8">
        <v>1000000</v>
      </c>
    </row>
    <row r="11" spans="1:2" x14ac:dyDescent="0.25">
      <c r="A11" s="7" t="s">
        <v>6</v>
      </c>
      <c r="B11" s="8">
        <v>2803258</v>
      </c>
    </row>
    <row r="12" spans="1:2" x14ac:dyDescent="0.25">
      <c r="A12" s="5" t="s">
        <v>7</v>
      </c>
      <c r="B12" s="6">
        <v>4394102</v>
      </c>
    </row>
    <row r="13" spans="1:2" x14ac:dyDescent="0.25">
      <c r="A13" s="7" t="s">
        <v>8</v>
      </c>
      <c r="B13" s="8">
        <v>1500000</v>
      </c>
    </row>
    <row r="14" spans="1:2" x14ac:dyDescent="0.25">
      <c r="A14" s="7" t="s">
        <v>9</v>
      </c>
      <c r="B14" s="8">
        <v>5000</v>
      </c>
    </row>
    <row r="15" spans="1:2" x14ac:dyDescent="0.25">
      <c r="A15" s="7" t="s">
        <v>10</v>
      </c>
      <c r="B15" s="8">
        <v>3438</v>
      </c>
    </row>
    <row r="16" spans="1:2" x14ac:dyDescent="0.25">
      <c r="A16" s="7" t="s">
        <v>5</v>
      </c>
      <c r="B16" s="8">
        <v>1000000</v>
      </c>
    </row>
    <row r="17" spans="1:2" x14ac:dyDescent="0.25">
      <c r="A17" s="7" t="s">
        <v>11</v>
      </c>
      <c r="B17" s="8">
        <v>121062</v>
      </c>
    </row>
    <row r="18" spans="1:2" x14ac:dyDescent="0.25">
      <c r="A18" s="7" t="s">
        <v>12</v>
      </c>
      <c r="B18" s="8">
        <v>2841</v>
      </c>
    </row>
    <row r="19" spans="1:2" x14ac:dyDescent="0.25">
      <c r="A19" s="7" t="s">
        <v>13</v>
      </c>
      <c r="B19" s="8">
        <v>140223</v>
      </c>
    </row>
    <row r="20" spans="1:2" x14ac:dyDescent="0.25">
      <c r="A20" s="7" t="s">
        <v>14</v>
      </c>
      <c r="B20" s="8">
        <v>25105</v>
      </c>
    </row>
    <row r="21" spans="1:2" x14ac:dyDescent="0.25">
      <c r="A21" s="7" t="s">
        <v>6</v>
      </c>
      <c r="B21" s="8">
        <v>103300</v>
      </c>
    </row>
    <row r="22" spans="1:2" x14ac:dyDescent="0.25">
      <c r="A22" s="7" t="s">
        <v>15</v>
      </c>
      <c r="B22" s="8">
        <v>1493132</v>
      </c>
    </row>
    <row r="23" spans="1:2" x14ac:dyDescent="0.25">
      <c r="A23" s="3" t="s">
        <v>16</v>
      </c>
      <c r="B23" s="9">
        <v>-263093</v>
      </c>
    </row>
    <row r="24" spans="1:2" x14ac:dyDescent="0.25">
      <c r="A24" s="13" t="s">
        <v>24</v>
      </c>
      <c r="B24" s="11">
        <v>626684</v>
      </c>
    </row>
    <row r="30" spans="1:2" ht="25.5" x14ac:dyDescent="0.25">
      <c r="A30" s="1" t="s">
        <v>0</v>
      </c>
      <c r="B30" s="2" t="s">
        <v>1</v>
      </c>
    </row>
    <row r="31" spans="1:2" x14ac:dyDescent="0.25">
      <c r="A31" s="3" t="s">
        <v>2</v>
      </c>
      <c r="B31" s="4">
        <v>864672</v>
      </c>
    </row>
    <row r="32" spans="1:2" x14ac:dyDescent="0.25">
      <c r="A32" s="5" t="s">
        <v>3</v>
      </c>
      <c r="B32" s="6">
        <v>4131008</v>
      </c>
    </row>
    <row r="33" spans="1:3" x14ac:dyDescent="0.25">
      <c r="A33" s="7" t="s">
        <v>4</v>
      </c>
      <c r="B33" s="8">
        <v>327750</v>
      </c>
    </row>
    <row r="34" spans="1:3" x14ac:dyDescent="0.25">
      <c r="A34" s="7" t="s">
        <v>5</v>
      </c>
      <c r="B34" s="8">
        <v>1000000</v>
      </c>
    </row>
    <row r="35" spans="1:3" x14ac:dyDescent="0.25">
      <c r="A35" s="7" t="s">
        <v>6</v>
      </c>
      <c r="B35" s="8">
        <v>2803258</v>
      </c>
    </row>
    <row r="36" spans="1:3" x14ac:dyDescent="0.25">
      <c r="A36" s="5" t="s">
        <v>7</v>
      </c>
      <c r="B36" s="6">
        <v>4394102</v>
      </c>
    </row>
    <row r="37" spans="1:3" x14ac:dyDescent="0.25">
      <c r="A37" s="7" t="s">
        <v>8</v>
      </c>
      <c r="B37" s="8">
        <v>1500000</v>
      </c>
      <c r="C37" t="s">
        <v>33</v>
      </c>
    </row>
    <row r="38" spans="1:3" x14ac:dyDescent="0.25">
      <c r="A38" s="7" t="s">
        <v>9</v>
      </c>
      <c r="B38" s="8">
        <v>5000</v>
      </c>
    </row>
    <row r="39" spans="1:3" x14ac:dyDescent="0.25">
      <c r="A39" s="7" t="s">
        <v>10</v>
      </c>
      <c r="B39" s="8">
        <v>3438</v>
      </c>
    </row>
    <row r="40" spans="1:3" x14ac:dyDescent="0.25">
      <c r="A40" s="7" t="s">
        <v>5</v>
      </c>
      <c r="B40" s="8">
        <v>1000000</v>
      </c>
    </row>
    <row r="41" spans="1:3" x14ac:dyDescent="0.25">
      <c r="A41" s="7" t="s">
        <v>11</v>
      </c>
      <c r="B41" s="8">
        <v>121062</v>
      </c>
    </row>
    <row r="42" spans="1:3" x14ac:dyDescent="0.25">
      <c r="A42" s="7" t="s">
        <v>12</v>
      </c>
      <c r="B42" s="8">
        <v>2841</v>
      </c>
    </row>
    <row r="43" spans="1:3" x14ac:dyDescent="0.25">
      <c r="A43" s="7" t="s">
        <v>13</v>
      </c>
      <c r="B43" s="8">
        <v>140223</v>
      </c>
    </row>
    <row r="44" spans="1:3" x14ac:dyDescent="0.25">
      <c r="A44" s="7" t="s">
        <v>14</v>
      </c>
      <c r="B44" s="8">
        <v>25105</v>
      </c>
    </row>
    <row r="45" spans="1:3" x14ac:dyDescent="0.25">
      <c r="A45" s="7" t="s">
        <v>6</v>
      </c>
      <c r="B45" s="8">
        <v>103300</v>
      </c>
    </row>
    <row r="46" spans="1:3" x14ac:dyDescent="0.25">
      <c r="A46" s="7" t="s">
        <v>15</v>
      </c>
      <c r="B46" s="8">
        <v>1493132</v>
      </c>
    </row>
    <row r="47" spans="1:3" x14ac:dyDescent="0.25">
      <c r="A47" s="3" t="s">
        <v>16</v>
      </c>
      <c r="B47" s="9">
        <v>-263093</v>
      </c>
    </row>
    <row r="48" spans="1:3" x14ac:dyDescent="0.25">
      <c r="A48" s="15" t="s">
        <v>24</v>
      </c>
      <c r="B48" s="16">
        <v>626684</v>
      </c>
      <c r="C48" t="s">
        <v>34</v>
      </c>
    </row>
    <row r="50" spans="1:3" x14ac:dyDescent="0.25">
      <c r="B50" s="14"/>
    </row>
    <row r="51" spans="1:3" x14ac:dyDescent="0.25">
      <c r="A51" s="19" t="s">
        <v>32</v>
      </c>
      <c r="B51" s="17" t="s">
        <v>31</v>
      </c>
    </row>
    <row r="52" spans="1:3" ht="25.5" x14ac:dyDescent="0.25">
      <c r="A52" s="1" t="s">
        <v>0</v>
      </c>
      <c r="B52" s="2" t="s">
        <v>1</v>
      </c>
    </row>
    <row r="53" spans="1:3" x14ac:dyDescent="0.25">
      <c r="A53" s="3" t="s">
        <v>2</v>
      </c>
      <c r="B53" s="4">
        <v>864672</v>
      </c>
    </row>
    <row r="54" spans="1:3" x14ac:dyDescent="0.25">
      <c r="A54" s="5" t="s">
        <v>3</v>
      </c>
      <c r="B54" s="6">
        <f>SUM(B55:B57)</f>
        <v>3131008</v>
      </c>
    </row>
    <row r="55" spans="1:3" x14ac:dyDescent="0.25">
      <c r="A55" s="7" t="s">
        <v>4</v>
      </c>
      <c r="B55" s="8">
        <v>327750</v>
      </c>
    </row>
    <row r="56" spans="1:3" x14ac:dyDescent="0.25">
      <c r="A56" s="7"/>
      <c r="B56" s="8"/>
      <c r="C56" t="s">
        <v>18</v>
      </c>
    </row>
    <row r="57" spans="1:3" x14ac:dyDescent="0.25">
      <c r="A57" s="7" t="s">
        <v>6</v>
      </c>
      <c r="B57" s="8">
        <v>2803258</v>
      </c>
      <c r="C57" t="s">
        <v>29</v>
      </c>
    </row>
    <row r="58" spans="1:3" x14ac:dyDescent="0.25">
      <c r="A58" s="5" t="s">
        <v>7</v>
      </c>
      <c r="B58" s="6">
        <f>SUM(B59:B67)</f>
        <v>1894101</v>
      </c>
      <c r="C58" t="s">
        <v>30</v>
      </c>
    </row>
    <row r="59" spans="1:3" x14ac:dyDescent="0.25">
      <c r="A59" s="7" t="s">
        <v>9</v>
      </c>
      <c r="B59" s="8">
        <v>5000</v>
      </c>
    </row>
    <row r="60" spans="1:3" x14ac:dyDescent="0.25">
      <c r="A60" s="7" t="s">
        <v>10</v>
      </c>
      <c r="B60" s="8">
        <v>3438</v>
      </c>
    </row>
    <row r="61" spans="1:3" x14ac:dyDescent="0.25">
      <c r="A61" s="7"/>
      <c r="B61" s="8"/>
    </row>
    <row r="62" spans="1:3" x14ac:dyDescent="0.25">
      <c r="A62" s="7" t="s">
        <v>11</v>
      </c>
      <c r="B62" s="8">
        <v>121062</v>
      </c>
    </row>
    <row r="63" spans="1:3" x14ac:dyDescent="0.25">
      <c r="A63" s="7" t="s">
        <v>12</v>
      </c>
      <c r="B63" s="8">
        <v>2841</v>
      </c>
    </row>
    <row r="64" spans="1:3" x14ac:dyDescent="0.25">
      <c r="A64" s="7" t="s">
        <v>13</v>
      </c>
      <c r="B64" s="8">
        <v>140223</v>
      </c>
    </row>
    <row r="65" spans="1:6" x14ac:dyDescent="0.25">
      <c r="A65" s="7" t="s">
        <v>14</v>
      </c>
      <c r="B65" s="8">
        <v>25105</v>
      </c>
    </row>
    <row r="66" spans="1:6" x14ac:dyDescent="0.25">
      <c r="A66" s="7" t="s">
        <v>6</v>
      </c>
      <c r="B66" s="8">
        <v>103300</v>
      </c>
    </row>
    <row r="67" spans="1:6" x14ac:dyDescent="0.25">
      <c r="A67" s="7" t="s">
        <v>15</v>
      </c>
      <c r="B67" s="8">
        <v>1493132</v>
      </c>
    </row>
    <row r="68" spans="1:6" x14ac:dyDescent="0.25">
      <c r="A68" s="3" t="s">
        <v>16</v>
      </c>
      <c r="B68" s="11">
        <f>B54-B58</f>
        <v>1236907</v>
      </c>
    </row>
    <row r="69" spans="1:6" x14ac:dyDescent="0.25">
      <c r="A69" s="18" t="s">
        <v>27</v>
      </c>
      <c r="B69" s="12">
        <f>B68/B54</f>
        <v>0.39505073126609708</v>
      </c>
      <c r="C69" t="s">
        <v>28</v>
      </c>
    </row>
    <row r="70" spans="1:6" x14ac:dyDescent="0.25">
      <c r="A70" s="7" t="s">
        <v>21</v>
      </c>
      <c r="B70" s="8">
        <v>1500000</v>
      </c>
      <c r="C70" t="s">
        <v>19</v>
      </c>
      <c r="F70" t="s">
        <v>22</v>
      </c>
    </row>
    <row r="71" spans="1:6" x14ac:dyDescent="0.25">
      <c r="A71" s="3" t="s">
        <v>23</v>
      </c>
      <c r="B71" s="10">
        <f>B68-B70</f>
        <v>-263093</v>
      </c>
    </row>
    <row r="72" spans="1:6" x14ac:dyDescent="0.25">
      <c r="A72" s="15" t="s">
        <v>24</v>
      </c>
      <c r="B72" s="16">
        <f>B48</f>
        <v>626684</v>
      </c>
      <c r="C72" t="s">
        <v>20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Татьяна Николаевна</dc:creator>
  <cp:lastModifiedBy>Павел Воробьев</cp:lastModifiedBy>
  <dcterms:created xsi:type="dcterms:W3CDTF">2025-03-09T04:09:38Z</dcterms:created>
  <dcterms:modified xsi:type="dcterms:W3CDTF">2025-03-15T11:49:21Z</dcterms:modified>
</cp:coreProperties>
</file>